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U13G Res" sheetId="1" r:id="rId1"/>
    <sheet name="U15G Res" sheetId="2" r:id="rId2"/>
    <sheet name="U17W Res" sheetId="3" r:id="rId3"/>
    <sheet name="U20W Res" sheetId="4" r:id="rId4"/>
    <sheet name="SW Res" sheetId="5" r:id="rId5"/>
  </sheets>
  <externalReferences>
    <externalReference r:id="rId8"/>
  </externalReferences>
  <definedNames>
    <definedName name="_xlnm.Print_Titles" localSheetId="4">'SW Res'!$1:$4</definedName>
    <definedName name="_xlnm.Print_Titles" localSheetId="0">'U13G Res'!$1:$4</definedName>
    <definedName name="_xlnm.Print_Titles" localSheetId="1">'U15G Res'!$1:$4</definedName>
    <definedName name="_xlnm.Print_Titles" localSheetId="2">'U17W Res'!$1:$4</definedName>
    <definedName name="_xlnm.Print_Titles" localSheetId="3">'U20W Res'!$1:$4</definedName>
  </definedNames>
  <calcPr fullCalcOnLoad="1"/>
</workbook>
</file>

<file path=xl/sharedStrings.xml><?xml version="1.0" encoding="utf-8"?>
<sst xmlns="http://schemas.openxmlformats.org/spreadsheetml/2006/main" count="330" uniqueCount="213">
  <si>
    <t>U13 Girls, Staffordshire Championships 2007 Results</t>
  </si>
  <si>
    <t>Event</t>
  </si>
  <si>
    <t>Pos</t>
  </si>
  <si>
    <t>Num</t>
  </si>
  <si>
    <t>Name</t>
  </si>
  <si>
    <t>Club</t>
  </si>
  <si>
    <t>Perf</t>
  </si>
  <si>
    <t>100m  H1</t>
  </si>
  <si>
    <t>13.7s</t>
  </si>
  <si>
    <t>13.8s</t>
  </si>
  <si>
    <t>Wind Speed</t>
  </si>
  <si>
    <t>14.1s</t>
  </si>
  <si>
    <t>plus 1</t>
  </si>
  <si>
    <t>14.9s</t>
  </si>
  <si>
    <t>16.1s</t>
  </si>
  <si>
    <t>100m H2</t>
  </si>
  <si>
    <t>14.0s</t>
  </si>
  <si>
    <t>14.3s</t>
  </si>
  <si>
    <t>14.5s</t>
  </si>
  <si>
    <t>plus 2.4</t>
  </si>
  <si>
    <t>15.7s</t>
  </si>
  <si>
    <t>16.2s</t>
  </si>
  <si>
    <t>800m F</t>
  </si>
  <si>
    <t>2m35.8s</t>
  </si>
  <si>
    <t>100m F</t>
  </si>
  <si>
    <t>13.9s</t>
  </si>
  <si>
    <t>14.4s</t>
  </si>
  <si>
    <t>15.0s</t>
  </si>
  <si>
    <t>15.4s</t>
  </si>
  <si>
    <t>70mH F</t>
  </si>
  <si>
    <t>12.3s</t>
  </si>
  <si>
    <t>CR</t>
  </si>
  <si>
    <t>12.6s</t>
  </si>
  <si>
    <t>plus 3.3</t>
  </si>
  <si>
    <t>16.5s</t>
  </si>
  <si>
    <t>1500m F</t>
  </si>
  <si>
    <t>5m24.1</t>
  </si>
  <si>
    <t>5m42.9</t>
  </si>
  <si>
    <t>5m47.4</t>
  </si>
  <si>
    <t>5m50.0</t>
  </si>
  <si>
    <t>6m02.7</t>
  </si>
  <si>
    <t>200m F</t>
  </si>
  <si>
    <t>28.8s</t>
  </si>
  <si>
    <t>29.7s</t>
  </si>
  <si>
    <t>30.6s</t>
  </si>
  <si>
    <t>plus 1.9</t>
  </si>
  <si>
    <t>30.8s</t>
  </si>
  <si>
    <t>31.2s</t>
  </si>
  <si>
    <t>34.9s</t>
  </si>
  <si>
    <t>High Jump</t>
  </si>
  <si>
    <t>1m35</t>
  </si>
  <si>
    <t>1m15</t>
  </si>
  <si>
    <t>Javelin</t>
  </si>
  <si>
    <t>22m35</t>
  </si>
  <si>
    <t>12m10</t>
  </si>
  <si>
    <t>Long Jump</t>
  </si>
  <si>
    <t>4m31</t>
  </si>
  <si>
    <t>4m25</t>
  </si>
  <si>
    <t>4m24</t>
  </si>
  <si>
    <t>3m90</t>
  </si>
  <si>
    <t>3m40</t>
  </si>
  <si>
    <t>3m43</t>
  </si>
  <si>
    <t>3m33</t>
  </si>
  <si>
    <t>3m28</t>
  </si>
  <si>
    <t>Shot Putt</t>
  </si>
  <si>
    <t>7m12</t>
  </si>
  <si>
    <t>6m50</t>
  </si>
  <si>
    <t>6m38</t>
  </si>
  <si>
    <t>5m36</t>
  </si>
  <si>
    <t>U15 Girls, Staffordshire Championships 2007 Results</t>
  </si>
  <si>
    <t>13.3s</t>
  </si>
  <si>
    <t>14.2s</t>
  </si>
  <si>
    <t>plus4.4</t>
  </si>
  <si>
    <t>12.8s</t>
  </si>
  <si>
    <t>13.1s</t>
  </si>
  <si>
    <t>plus 3.1</t>
  </si>
  <si>
    <t>2m24.8s</t>
  </si>
  <si>
    <t>2m31.7s</t>
  </si>
  <si>
    <t>2m34.3s</t>
  </si>
  <si>
    <t>2m35.7s</t>
  </si>
  <si>
    <t>2m36.0s</t>
  </si>
  <si>
    <t>2m37.5s</t>
  </si>
  <si>
    <t>2m38.7s</t>
  </si>
  <si>
    <t>2m39.4s</t>
  </si>
  <si>
    <t>2m40.0s</t>
  </si>
  <si>
    <t>13.0s</t>
  </si>
  <si>
    <t>13.6s</t>
  </si>
  <si>
    <t>minus 0.3</t>
  </si>
  <si>
    <t>75mH F</t>
  </si>
  <si>
    <t>12.0s</t>
  </si>
  <si>
    <t>13.5s</t>
  </si>
  <si>
    <t>plus 1.4</t>
  </si>
  <si>
    <t>15.8s</t>
  </si>
  <si>
    <t>4m40.1</t>
  </si>
  <si>
    <t>5m02.0</t>
  </si>
  <si>
    <t>5m07.7</t>
  </si>
  <si>
    <t>5m23.2</t>
  </si>
  <si>
    <t>5m27.6</t>
  </si>
  <si>
    <t>5m37.7</t>
  </si>
  <si>
    <t>5m52.9</t>
  </si>
  <si>
    <t>200m H1</t>
  </si>
  <si>
    <t>28.0s</t>
  </si>
  <si>
    <t>28.6s</t>
  </si>
  <si>
    <t>29.9s</t>
  </si>
  <si>
    <t>30.4s</t>
  </si>
  <si>
    <t>30.5s</t>
  </si>
  <si>
    <t>200m H2</t>
  </si>
  <si>
    <t>27.5s</t>
  </si>
  <si>
    <t>28.3s</t>
  </si>
  <si>
    <t>plus 1.7</t>
  </si>
  <si>
    <t>29.2s</t>
  </si>
  <si>
    <t>31.1s</t>
  </si>
  <si>
    <t>27.4s</t>
  </si>
  <si>
    <t>27.9s</t>
  </si>
  <si>
    <t>plus 0.4</t>
  </si>
  <si>
    <t>28.1s</t>
  </si>
  <si>
    <t>28.4s</t>
  </si>
  <si>
    <t>28.5s</t>
  </si>
  <si>
    <t>28.9s</t>
  </si>
  <si>
    <t>29.0s</t>
  </si>
  <si>
    <t>1m55</t>
  </si>
  <si>
    <t>1m40</t>
  </si>
  <si>
    <t>1m30</t>
  </si>
  <si>
    <t>11m46</t>
  </si>
  <si>
    <t>8m12</t>
  </si>
  <si>
    <t>5m56</t>
  </si>
  <si>
    <t>5m06</t>
  </si>
  <si>
    <t>5m03</t>
  </si>
  <si>
    <t>4m50</t>
  </si>
  <si>
    <t>4m41</t>
  </si>
  <si>
    <t>4m23</t>
  </si>
  <si>
    <t>4m21</t>
  </si>
  <si>
    <t>4m10</t>
  </si>
  <si>
    <t>3m61</t>
  </si>
  <si>
    <t>U17 Women, Staffordshire Championships 2007 Results</t>
  </si>
  <si>
    <t>300mH F</t>
  </si>
  <si>
    <t>48.3s</t>
  </si>
  <si>
    <t>50.2s</t>
  </si>
  <si>
    <t>plus 3.2</t>
  </si>
  <si>
    <t>2m17.1s</t>
  </si>
  <si>
    <t>2m29.8s</t>
  </si>
  <si>
    <t>300m F</t>
  </si>
  <si>
    <t>42.2s</t>
  </si>
  <si>
    <t>43.0s</t>
  </si>
  <si>
    <t>44.1s</t>
  </si>
  <si>
    <t>80m H F</t>
  </si>
  <si>
    <t>11.9s</t>
  </si>
  <si>
    <t>equals CR</t>
  </si>
  <si>
    <t>14.6s</t>
  </si>
  <si>
    <t>4m48.3</t>
  </si>
  <si>
    <t>4m53.6</t>
  </si>
  <si>
    <t>5m10.8</t>
  </si>
  <si>
    <t>5m34.0</t>
  </si>
  <si>
    <t>26.9s</t>
  </si>
  <si>
    <t>27.8s</t>
  </si>
  <si>
    <t>1m50</t>
  </si>
  <si>
    <t>Shot</t>
  </si>
  <si>
    <t>11m4</t>
  </si>
  <si>
    <t>5m58</t>
  </si>
  <si>
    <t>28m73</t>
  </si>
  <si>
    <t>27m15</t>
  </si>
  <si>
    <t>26m68</t>
  </si>
  <si>
    <t>5m39</t>
  </si>
  <si>
    <t>4m99</t>
  </si>
  <si>
    <t>4m55</t>
  </si>
  <si>
    <t>3m84</t>
  </si>
  <si>
    <t>Hammer</t>
  </si>
  <si>
    <t>27m03</t>
  </si>
  <si>
    <t>21m16</t>
  </si>
  <si>
    <t>Discus</t>
  </si>
  <si>
    <t>20m79</t>
  </si>
  <si>
    <t>U20 Women, Staffordshire Championships 2007 Results</t>
  </si>
  <si>
    <t>2m41.0s</t>
  </si>
  <si>
    <t>minus 1.4</t>
  </si>
  <si>
    <t>14.7s</t>
  </si>
  <si>
    <t>400m F</t>
  </si>
  <si>
    <t>60.2s</t>
  </si>
  <si>
    <t>60.6s</t>
  </si>
  <si>
    <t>100mH F</t>
  </si>
  <si>
    <t>19.3s</t>
  </si>
  <si>
    <t>plus 2.1</t>
  </si>
  <si>
    <t>4m55.3</t>
  </si>
  <si>
    <t>5m14.7</t>
  </si>
  <si>
    <t>31.4s</t>
  </si>
  <si>
    <t>1m25</t>
  </si>
  <si>
    <t>11m82</t>
  </si>
  <si>
    <t>29m88</t>
  </si>
  <si>
    <t>17m13</t>
  </si>
  <si>
    <t>4m29</t>
  </si>
  <si>
    <t>33m00</t>
  </si>
  <si>
    <t>400mH F</t>
  </si>
  <si>
    <t>63.1s</t>
  </si>
  <si>
    <t>2m14.0s</t>
  </si>
  <si>
    <t>400mF</t>
  </si>
  <si>
    <t>62.3s</t>
  </si>
  <si>
    <t>4m33.3</t>
  </si>
  <si>
    <t>5m05.9</t>
  </si>
  <si>
    <t>9m27</t>
  </si>
  <si>
    <t>5m96</t>
  </si>
  <si>
    <t>5m57</t>
  </si>
  <si>
    <t>35m32</t>
  </si>
  <si>
    <t>30m32</t>
  </si>
  <si>
    <t>5m78</t>
  </si>
  <si>
    <t>3m27</t>
  </si>
  <si>
    <t>35m27</t>
  </si>
  <si>
    <t>31m15</t>
  </si>
  <si>
    <t>21m43</t>
  </si>
  <si>
    <t>15m05</t>
  </si>
  <si>
    <t>30m29</t>
  </si>
  <si>
    <t>22m23</t>
  </si>
  <si>
    <t>15m57</t>
  </si>
  <si>
    <t>13m41</t>
  </si>
  <si>
    <t>Senior Women, Staffordshire Championships 2007 Results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</si>
</sst>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65" fontId="3" fillId="2" borderId="2" xfId="15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65" fontId="3" fillId="0" borderId="5" xfId="15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165" fontId="0" fillId="0" borderId="8" xfId="15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0" fillId="0" borderId="11" xfId="1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65" fontId="0" fillId="0" borderId="14" xfId="15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16" xfId="0" applyFont="1" applyFill="1" applyBorder="1" applyAlignment="1">
      <alignment/>
    </xf>
    <xf numFmtId="165" fontId="3" fillId="2" borderId="3" xfId="15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65" fontId="3" fillId="0" borderId="6" xfId="15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9" xfId="15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2" xfId="15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15" xfId="15" applyNumberFormat="1" applyBorder="1" applyAlignment="1">
      <alignment horizontal="center"/>
    </xf>
    <xf numFmtId="0" fontId="0" fillId="0" borderId="8" xfId="0" applyBorder="1" applyAlignment="1">
      <alignment/>
    </xf>
    <xf numFmtId="165" fontId="0" fillId="0" borderId="8" xfId="15" applyNumberFormat="1" applyFont="1" applyBorder="1" applyAlignment="1">
      <alignment/>
    </xf>
    <xf numFmtId="0" fontId="0" fillId="0" borderId="9" xfId="0" applyBorder="1" applyAlignment="1">
      <alignment/>
    </xf>
    <xf numFmtId="165" fontId="0" fillId="0" borderId="8" xfId="15" applyNumberFormat="1" applyBorder="1" applyAlignment="1">
      <alignment/>
    </xf>
    <xf numFmtId="0" fontId="0" fillId="0" borderId="14" xfId="0" applyBorder="1" applyAlignment="1">
      <alignment/>
    </xf>
    <xf numFmtId="165" fontId="0" fillId="0" borderId="14" xfId="15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mens%20Staffs%20A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3G Dec"/>
      <sheetName val="U13G Res"/>
      <sheetName val="U15G Dec"/>
      <sheetName val="U15G Res"/>
      <sheetName val="U17W Dec"/>
      <sheetName val="U17W Res"/>
      <sheetName val="U20W Dec"/>
      <sheetName val="U20W Res"/>
      <sheetName val="SW Dec"/>
      <sheetName val="SW Res"/>
    </sheetNames>
    <sheetDataSet>
      <sheetData sheetId="0">
        <row r="1">
          <cell r="A1" t="str">
            <v>Number</v>
          </cell>
          <cell r="B1" t="str">
            <v>Name</v>
          </cell>
          <cell r="D1" t="str">
            <v>Club</v>
          </cell>
        </row>
        <row r="2">
          <cell r="A2">
            <v>89</v>
          </cell>
          <cell r="B2" t="str">
            <v>Samantha</v>
          </cell>
          <cell r="C2" t="str">
            <v>Lawton</v>
          </cell>
          <cell r="D2" t="str">
            <v>Tamworth AC</v>
          </cell>
        </row>
        <row r="3">
          <cell r="A3">
            <v>90</v>
          </cell>
          <cell r="B3" t="str">
            <v>Jessica</v>
          </cell>
          <cell r="C3" t="str">
            <v>Green</v>
          </cell>
          <cell r="D3" t="str">
            <v>Tipton Harriers AC</v>
          </cell>
        </row>
        <row r="4">
          <cell r="A4">
            <v>91</v>
          </cell>
          <cell r="B4" t="str">
            <v>Charlotte</v>
          </cell>
          <cell r="C4" t="str">
            <v>Jones</v>
          </cell>
          <cell r="D4" t="str">
            <v>Birchfield Harriers AC</v>
          </cell>
        </row>
        <row r="5">
          <cell r="A5">
            <v>92</v>
          </cell>
          <cell r="B5" t="str">
            <v>Nikita</v>
          </cell>
          <cell r="C5" t="str">
            <v>Campbell-Smith</v>
          </cell>
          <cell r="D5" t="str">
            <v>Birchfield Harriers AC</v>
          </cell>
        </row>
        <row r="6">
          <cell r="A6">
            <v>93</v>
          </cell>
          <cell r="B6" t="str">
            <v>Lucy</v>
          </cell>
          <cell r="C6" t="str">
            <v>Hayes</v>
          </cell>
          <cell r="D6" t="str">
            <v>Newcastle Staffs AC</v>
          </cell>
        </row>
        <row r="7">
          <cell r="A7">
            <v>94</v>
          </cell>
          <cell r="B7" t="str">
            <v>Amber-Rose</v>
          </cell>
          <cell r="C7" t="str">
            <v>Daniels</v>
          </cell>
          <cell r="D7" t="str">
            <v>Wolverhampton and Bilston AC</v>
          </cell>
        </row>
        <row r="8">
          <cell r="A8">
            <v>95</v>
          </cell>
          <cell r="B8" t="str">
            <v>Jessica</v>
          </cell>
          <cell r="C8" t="str">
            <v>Leek</v>
          </cell>
          <cell r="D8" t="str">
            <v>Cannock &amp; Stafford AC</v>
          </cell>
        </row>
        <row r="9">
          <cell r="A9">
            <v>96</v>
          </cell>
          <cell r="B9" t="str">
            <v>Jade</v>
          </cell>
          <cell r="C9" t="str">
            <v>Bird</v>
          </cell>
          <cell r="D9" t="str">
            <v>Cannock &amp; Stafford AC</v>
          </cell>
        </row>
        <row r="10">
          <cell r="A10">
            <v>97</v>
          </cell>
          <cell r="B10" t="str">
            <v>Sadie</v>
          </cell>
          <cell r="C10" t="str">
            <v>Forrester-Hayles</v>
          </cell>
          <cell r="D10" t="str">
            <v>Tipton Harriers AC</v>
          </cell>
        </row>
        <row r="11">
          <cell r="A11">
            <v>98</v>
          </cell>
          <cell r="B11" t="str">
            <v>Jessica</v>
          </cell>
          <cell r="C11" t="str">
            <v>Griffiths</v>
          </cell>
          <cell r="D11" t="str">
            <v>City of Stoke AC</v>
          </cell>
        </row>
        <row r="12">
          <cell r="A12">
            <v>99</v>
          </cell>
          <cell r="B12" t="str">
            <v>Bethany</v>
          </cell>
          <cell r="C12" t="str">
            <v>Wilson</v>
          </cell>
          <cell r="D12" t="str">
            <v>Newcastle Staffs AC</v>
          </cell>
        </row>
        <row r="13">
          <cell r="A13">
            <v>100</v>
          </cell>
          <cell r="B13" t="str">
            <v>Danielle</v>
          </cell>
          <cell r="C13" t="str">
            <v>Cassar</v>
          </cell>
          <cell r="D13" t="str">
            <v>Tamworth AC</v>
          </cell>
        </row>
        <row r="14">
          <cell r="A14">
            <v>101</v>
          </cell>
          <cell r="B14" t="str">
            <v>Shalliece</v>
          </cell>
          <cell r="C14" t="str">
            <v>Benjamin</v>
          </cell>
          <cell r="D14" t="str">
            <v>Wolverhampton and Bilston AC</v>
          </cell>
        </row>
        <row r="15">
          <cell r="A15">
            <v>102</v>
          </cell>
          <cell r="B15" t="str">
            <v>Shannon</v>
          </cell>
          <cell r="C15" t="str">
            <v>Moores</v>
          </cell>
          <cell r="D15" t="str">
            <v>Boalloy</v>
          </cell>
        </row>
        <row r="16">
          <cell r="A16">
            <v>103</v>
          </cell>
          <cell r="B16" t="str">
            <v>Nikki</v>
          </cell>
          <cell r="C16" t="str">
            <v>Mulholland</v>
          </cell>
          <cell r="D16" t="str">
            <v>Birchfield Harriers AC</v>
          </cell>
        </row>
        <row r="17">
          <cell r="A17">
            <v>104</v>
          </cell>
          <cell r="B17" t="str">
            <v>Chloe</v>
          </cell>
          <cell r="C17" t="str">
            <v>Patrick</v>
          </cell>
          <cell r="D17" t="str">
            <v>Newcastle Staffs AC</v>
          </cell>
        </row>
        <row r="18">
          <cell r="A18">
            <v>105</v>
          </cell>
          <cell r="B18" t="str">
            <v>Molly</v>
          </cell>
          <cell r="C18" t="str">
            <v>Patrick</v>
          </cell>
          <cell r="D18" t="str">
            <v>Newcastle Staffs AC</v>
          </cell>
        </row>
        <row r="19">
          <cell r="A19">
            <v>106</v>
          </cell>
          <cell r="B19" t="str">
            <v>Holly</v>
          </cell>
          <cell r="C19" t="str">
            <v>Padmore</v>
          </cell>
          <cell r="D19" t="str">
            <v>Wolverhampton and Bilston AC</v>
          </cell>
        </row>
        <row r="20">
          <cell r="A20">
            <v>107</v>
          </cell>
          <cell r="B20" t="str">
            <v>Emma</v>
          </cell>
          <cell r="C20" t="str">
            <v>Douras</v>
          </cell>
          <cell r="D20" t="str">
            <v>Wolverhampton and Bilston AC</v>
          </cell>
        </row>
        <row r="21">
          <cell r="A21">
            <v>108</v>
          </cell>
          <cell r="B21" t="str">
            <v>Sarah</v>
          </cell>
          <cell r="C21" t="str">
            <v>Douras</v>
          </cell>
          <cell r="D21" t="str">
            <v>Wolverhampton and Bilston AC</v>
          </cell>
        </row>
        <row r="22">
          <cell r="A22">
            <v>109</v>
          </cell>
          <cell r="B22" t="str">
            <v>Grace</v>
          </cell>
          <cell r="C22" t="str">
            <v>Mahony</v>
          </cell>
          <cell r="D22" t="str">
            <v>City of Stoke AC</v>
          </cell>
        </row>
        <row r="30">
          <cell r="A30">
            <v>100</v>
          </cell>
          <cell r="B30">
            <v>11</v>
          </cell>
        </row>
        <row r="31">
          <cell r="A31">
            <v>200</v>
          </cell>
          <cell r="B31">
            <v>6</v>
          </cell>
        </row>
        <row r="32">
          <cell r="A32">
            <v>800</v>
          </cell>
          <cell r="B32">
            <v>1</v>
          </cell>
        </row>
        <row r="33">
          <cell r="A33">
            <v>1500</v>
          </cell>
          <cell r="B33">
            <v>5</v>
          </cell>
        </row>
        <row r="34">
          <cell r="A34" t="str">
            <v>Hurdles</v>
          </cell>
          <cell r="B34">
            <v>4</v>
          </cell>
        </row>
        <row r="35">
          <cell r="A35" t="str">
            <v>LongJ</v>
          </cell>
          <cell r="B35">
            <v>9</v>
          </cell>
        </row>
        <row r="36">
          <cell r="A36" t="str">
            <v>High J</v>
          </cell>
          <cell r="B36">
            <v>3</v>
          </cell>
        </row>
        <row r="37">
          <cell r="A37" t="str">
            <v>Shot</v>
          </cell>
          <cell r="B37">
            <v>4</v>
          </cell>
        </row>
        <row r="38">
          <cell r="A38" t="str">
            <v>Javelin</v>
          </cell>
          <cell r="B38">
            <v>2</v>
          </cell>
        </row>
      </sheetData>
      <sheetData sheetId="2">
        <row r="1">
          <cell r="A1" t="str">
            <v>Number</v>
          </cell>
          <cell r="B1" t="str">
            <v>Name</v>
          </cell>
          <cell r="D1" t="str">
            <v>Club</v>
          </cell>
        </row>
        <row r="2">
          <cell r="A2">
            <v>53</v>
          </cell>
          <cell r="B2" t="str">
            <v>Nardhia</v>
          </cell>
          <cell r="C2" t="str">
            <v>Kidd-Walker</v>
          </cell>
          <cell r="D2" t="str">
            <v>Birchfield Harriers AC</v>
          </cell>
        </row>
        <row r="3">
          <cell r="A3">
            <v>54</v>
          </cell>
          <cell r="B3" t="str">
            <v>Milly</v>
          </cell>
          <cell r="C3" t="str">
            <v>Kellyman</v>
          </cell>
          <cell r="D3" t="str">
            <v>Tamworth AC</v>
          </cell>
        </row>
        <row r="4">
          <cell r="A4">
            <v>55</v>
          </cell>
          <cell r="B4" t="str">
            <v>Charlotte</v>
          </cell>
          <cell r="C4" t="str">
            <v>Russell</v>
          </cell>
          <cell r="D4" t="str">
            <v>Wolverhampton and Bilston AC</v>
          </cell>
        </row>
        <row r="5">
          <cell r="A5">
            <v>56</v>
          </cell>
          <cell r="B5" t="str">
            <v>Julie</v>
          </cell>
          <cell r="C5" t="str">
            <v>Addison</v>
          </cell>
          <cell r="D5" t="str">
            <v>Cannock and Stafford AC</v>
          </cell>
        </row>
        <row r="6">
          <cell r="A6">
            <v>57</v>
          </cell>
          <cell r="B6" t="str">
            <v>Shanie</v>
          </cell>
          <cell r="C6" t="str">
            <v>Read</v>
          </cell>
          <cell r="D6" t="str">
            <v>Cannock and Stafford AC</v>
          </cell>
        </row>
        <row r="7">
          <cell r="A7">
            <v>58</v>
          </cell>
          <cell r="B7" t="str">
            <v>Lisa</v>
          </cell>
          <cell r="C7" t="str">
            <v>Deakin</v>
          </cell>
          <cell r="D7" t="str">
            <v>Stafford Harriers</v>
          </cell>
        </row>
        <row r="8">
          <cell r="A8">
            <v>59</v>
          </cell>
          <cell r="B8" t="str">
            <v>Emily</v>
          </cell>
          <cell r="C8" t="str">
            <v>Cosgrove</v>
          </cell>
          <cell r="D8" t="str">
            <v>Royal Sutton Coldfield AC</v>
          </cell>
        </row>
        <row r="9">
          <cell r="A9">
            <v>60</v>
          </cell>
          <cell r="B9" t="str">
            <v>Tannika</v>
          </cell>
          <cell r="C9" t="str">
            <v>Burgess</v>
          </cell>
          <cell r="D9" t="str">
            <v>Wolverhampton and Bilston AC</v>
          </cell>
        </row>
        <row r="10">
          <cell r="A10">
            <v>61</v>
          </cell>
          <cell r="B10" t="str">
            <v>Rebecca</v>
          </cell>
          <cell r="C10" t="str">
            <v>Bray</v>
          </cell>
          <cell r="D10" t="str">
            <v>Cannock and Stafford AC</v>
          </cell>
        </row>
        <row r="11">
          <cell r="A11">
            <v>62</v>
          </cell>
          <cell r="B11" t="str">
            <v>Lucy</v>
          </cell>
          <cell r="C11" t="str">
            <v>Turvey</v>
          </cell>
          <cell r="D11" t="str">
            <v>Wolverhampton and Bilston AC</v>
          </cell>
        </row>
        <row r="12">
          <cell r="A12">
            <v>63</v>
          </cell>
          <cell r="B12" t="str">
            <v>Leah</v>
          </cell>
          <cell r="C12" t="str">
            <v>Hyde</v>
          </cell>
          <cell r="D12" t="str">
            <v>Burton AC</v>
          </cell>
        </row>
        <row r="13">
          <cell r="A13">
            <v>64</v>
          </cell>
          <cell r="B13" t="str">
            <v>Amy</v>
          </cell>
          <cell r="C13" t="str">
            <v>Jones-Morris</v>
          </cell>
          <cell r="D13" t="str">
            <v>Wolverhampton and Bilston AC</v>
          </cell>
        </row>
        <row r="14">
          <cell r="A14">
            <v>65</v>
          </cell>
          <cell r="B14" t="str">
            <v>Megan</v>
          </cell>
          <cell r="C14" t="str">
            <v>Dixon</v>
          </cell>
          <cell r="D14" t="str">
            <v>Wolverhampton and Bilston AC</v>
          </cell>
        </row>
        <row r="15">
          <cell r="A15">
            <v>66</v>
          </cell>
          <cell r="B15" t="str">
            <v>Megan</v>
          </cell>
          <cell r="C15" t="str">
            <v>Jukes</v>
          </cell>
          <cell r="D15" t="str">
            <v>Tipton Harriers AC</v>
          </cell>
        </row>
        <row r="16">
          <cell r="A16">
            <v>67</v>
          </cell>
          <cell r="B16" t="str">
            <v>Antonia</v>
          </cell>
          <cell r="C16" t="str">
            <v>Vidal</v>
          </cell>
          <cell r="D16" t="str">
            <v>Wolverhampton and Bilston AC</v>
          </cell>
        </row>
        <row r="17">
          <cell r="A17">
            <v>68</v>
          </cell>
          <cell r="B17" t="str">
            <v>Sophie</v>
          </cell>
          <cell r="C17" t="str">
            <v>Taylor</v>
          </cell>
          <cell r="D17" t="str">
            <v>Tamworth AC</v>
          </cell>
        </row>
        <row r="18">
          <cell r="A18">
            <v>69</v>
          </cell>
          <cell r="B18" t="str">
            <v>Stephanie</v>
          </cell>
          <cell r="C18" t="str">
            <v>Wood</v>
          </cell>
          <cell r="D18" t="str">
            <v>Cannock and Stafford AC</v>
          </cell>
        </row>
        <row r="19">
          <cell r="A19">
            <v>70</v>
          </cell>
          <cell r="B19" t="str">
            <v>Katie</v>
          </cell>
          <cell r="C19" t="str">
            <v>Holt</v>
          </cell>
          <cell r="D19" t="str">
            <v>City of Stoke AC</v>
          </cell>
        </row>
        <row r="20">
          <cell r="A20">
            <v>71</v>
          </cell>
          <cell r="B20" t="str">
            <v>Lucy</v>
          </cell>
          <cell r="C20" t="str">
            <v>Farnall</v>
          </cell>
          <cell r="D20" t="str">
            <v>Royal Sutton Coldfield AC</v>
          </cell>
        </row>
        <row r="21">
          <cell r="A21">
            <v>72</v>
          </cell>
          <cell r="B21" t="str">
            <v>Danielle </v>
          </cell>
          <cell r="C21" t="str">
            <v>Johnson</v>
          </cell>
          <cell r="D21" t="str">
            <v>Birchfield Harriers AC</v>
          </cell>
        </row>
        <row r="22">
          <cell r="A22">
            <v>73</v>
          </cell>
          <cell r="B22" t="str">
            <v>Josephine</v>
          </cell>
          <cell r="C22" t="str">
            <v>Cassar</v>
          </cell>
          <cell r="D22" t="str">
            <v>Tamworth AC</v>
          </cell>
        </row>
        <row r="23">
          <cell r="A23">
            <v>74</v>
          </cell>
          <cell r="B23" t="str">
            <v>Rebecca</v>
          </cell>
          <cell r="C23" t="str">
            <v>Oakley</v>
          </cell>
          <cell r="D23" t="str">
            <v>Wolverhampton and Bilston AC</v>
          </cell>
        </row>
        <row r="24">
          <cell r="A24">
            <v>75</v>
          </cell>
          <cell r="B24" t="str">
            <v>Danielle </v>
          </cell>
          <cell r="C24" t="str">
            <v>Norton</v>
          </cell>
          <cell r="D24" t="str">
            <v>Tamworth AC</v>
          </cell>
        </row>
        <row r="25">
          <cell r="A25">
            <v>76</v>
          </cell>
          <cell r="B25" t="str">
            <v>Katie</v>
          </cell>
          <cell r="C25" t="str">
            <v>Mulholland</v>
          </cell>
          <cell r="D25" t="str">
            <v>Birchfield Harriers AC</v>
          </cell>
        </row>
        <row r="26">
          <cell r="A26">
            <v>77</v>
          </cell>
          <cell r="B26" t="str">
            <v>Shelby</v>
          </cell>
          <cell r="C26" t="str">
            <v>Martin</v>
          </cell>
          <cell r="D26" t="str">
            <v>Wolverhampton and Bilston AC</v>
          </cell>
        </row>
        <row r="27">
          <cell r="A27">
            <v>78</v>
          </cell>
          <cell r="B27" t="str">
            <v>Lucy</v>
          </cell>
          <cell r="C27" t="str">
            <v>Farrel</v>
          </cell>
          <cell r="D27" t="str">
            <v>Staffs Moorlands</v>
          </cell>
        </row>
        <row r="28">
          <cell r="A28">
            <v>79</v>
          </cell>
          <cell r="B28" t="str">
            <v>Caragh</v>
          </cell>
          <cell r="C28" t="str">
            <v>Spencer-Hicks</v>
          </cell>
          <cell r="D28" t="str">
            <v>Wolverhampton and Bilston AC</v>
          </cell>
        </row>
        <row r="29">
          <cell r="A29">
            <v>80</v>
          </cell>
          <cell r="B29" t="str">
            <v>Hollie</v>
          </cell>
          <cell r="C29" t="str">
            <v>Allan</v>
          </cell>
          <cell r="D29" t="str">
            <v>Cannock and Stafford AC</v>
          </cell>
        </row>
        <row r="30">
          <cell r="A30">
            <v>81</v>
          </cell>
          <cell r="B30" t="str">
            <v>Rebecca</v>
          </cell>
          <cell r="C30" t="str">
            <v>Cooke</v>
          </cell>
          <cell r="D30" t="str">
            <v>Cannock and Stafford AC</v>
          </cell>
        </row>
        <row r="31">
          <cell r="A31">
            <v>82</v>
          </cell>
          <cell r="B31" t="str">
            <v>Hannah</v>
          </cell>
          <cell r="C31" t="str">
            <v>Jones  </v>
          </cell>
          <cell r="D31" t="str">
            <v>Newcastle Staffs AC</v>
          </cell>
        </row>
        <row r="32">
          <cell r="A32">
            <v>83</v>
          </cell>
          <cell r="B32" t="str">
            <v>Jazmin</v>
          </cell>
          <cell r="C32" t="str">
            <v>Sawyers</v>
          </cell>
          <cell r="D32" t="str">
            <v>City of Stoke AC</v>
          </cell>
        </row>
        <row r="33">
          <cell r="A33">
            <v>84</v>
          </cell>
          <cell r="B33" t="str">
            <v>Teresa</v>
          </cell>
          <cell r="C33" t="str">
            <v>Hulme</v>
          </cell>
          <cell r="D33" t="str">
            <v>Cannock and Stafford AC</v>
          </cell>
        </row>
        <row r="34">
          <cell r="A34">
            <v>85</v>
          </cell>
          <cell r="B34" t="str">
            <v>Catherine</v>
          </cell>
          <cell r="C34" t="str">
            <v>Hulme</v>
          </cell>
          <cell r="D34" t="str">
            <v>Cannock and Stafford AC</v>
          </cell>
        </row>
        <row r="35">
          <cell r="A35">
            <v>86</v>
          </cell>
          <cell r="B35" t="str">
            <v>Sarah</v>
          </cell>
          <cell r="C35" t="str">
            <v>Hulme</v>
          </cell>
          <cell r="D35" t="str">
            <v>Cannock and Stafford AC</v>
          </cell>
        </row>
        <row r="36">
          <cell r="A36">
            <v>87</v>
          </cell>
          <cell r="B36" t="str">
            <v>Elise</v>
          </cell>
          <cell r="C36" t="str">
            <v>Austin</v>
          </cell>
          <cell r="D36" t="str">
            <v>Birchfield Harriers AC</v>
          </cell>
        </row>
        <row r="37">
          <cell r="A37">
            <v>88</v>
          </cell>
          <cell r="B37" t="str">
            <v>Jodie</v>
          </cell>
          <cell r="C37" t="str">
            <v>Harrison</v>
          </cell>
          <cell r="D37" t="str">
            <v>Wolverhampton and Bilston AC</v>
          </cell>
        </row>
        <row r="38">
          <cell r="A38">
            <v>111</v>
          </cell>
          <cell r="B38" t="str">
            <v>Mia</v>
          </cell>
          <cell r="C38" t="str">
            <v>Skingsley</v>
          </cell>
          <cell r="D38" t="str">
            <v>City of Stoke AC</v>
          </cell>
        </row>
        <row r="39">
          <cell r="A39">
            <v>113</v>
          </cell>
          <cell r="B39" t="str">
            <v>Beth</v>
          </cell>
          <cell r="C39" t="str">
            <v>Wood</v>
          </cell>
          <cell r="D39" t="str">
            <v>City of Stoke AC</v>
          </cell>
        </row>
        <row r="43">
          <cell r="A43">
            <v>100</v>
          </cell>
          <cell r="B43">
            <v>11</v>
          </cell>
        </row>
        <row r="44">
          <cell r="A44">
            <v>200</v>
          </cell>
          <cell r="B44">
            <v>16</v>
          </cell>
        </row>
        <row r="45">
          <cell r="A45" t="str">
            <v>Hurdles</v>
          </cell>
          <cell r="B45">
            <v>5</v>
          </cell>
        </row>
        <row r="46">
          <cell r="A46">
            <v>800</v>
          </cell>
          <cell r="B46">
            <v>10</v>
          </cell>
        </row>
        <row r="47">
          <cell r="A47">
            <v>1500</v>
          </cell>
          <cell r="B47">
            <v>11</v>
          </cell>
        </row>
        <row r="48">
          <cell r="A48" t="str">
            <v>Long J</v>
          </cell>
          <cell r="B48">
            <v>10</v>
          </cell>
        </row>
        <row r="49">
          <cell r="A49" t="str">
            <v>High J</v>
          </cell>
          <cell r="B49">
            <v>5</v>
          </cell>
        </row>
        <row r="50">
          <cell r="A50" t="str">
            <v>Shot</v>
          </cell>
          <cell r="B50">
            <v>4</v>
          </cell>
        </row>
        <row r="51">
          <cell r="A51" t="str">
            <v>Discus</v>
          </cell>
          <cell r="B51">
            <v>1</v>
          </cell>
        </row>
        <row r="52">
          <cell r="A52" t="str">
            <v>Javelin</v>
          </cell>
          <cell r="B52">
            <v>1</v>
          </cell>
        </row>
      </sheetData>
      <sheetData sheetId="4">
        <row r="1">
          <cell r="A1" t="str">
            <v>Number</v>
          </cell>
          <cell r="B1" t="str">
            <v>Name</v>
          </cell>
          <cell r="D1" t="str">
            <v>Club</v>
          </cell>
        </row>
        <row r="2">
          <cell r="A2">
            <v>28</v>
          </cell>
          <cell r="B2" t="str">
            <v>Cally</v>
          </cell>
          <cell r="C2" t="str">
            <v>Read</v>
          </cell>
          <cell r="D2" t="str">
            <v>Cannock and Stafford AC</v>
          </cell>
        </row>
        <row r="3">
          <cell r="A3">
            <v>29</v>
          </cell>
          <cell r="B3" t="str">
            <v>Gemma</v>
          </cell>
          <cell r="C3" t="str">
            <v>Smith</v>
          </cell>
          <cell r="D3" t="str">
            <v>Cannock and Stafford AC</v>
          </cell>
        </row>
        <row r="4">
          <cell r="A4">
            <v>30</v>
          </cell>
          <cell r="B4" t="str">
            <v>Sophie</v>
          </cell>
          <cell r="C4" t="str">
            <v>Clark</v>
          </cell>
          <cell r="D4" t="str">
            <v>Birchfield Harriers AC</v>
          </cell>
        </row>
        <row r="5">
          <cell r="A5">
            <v>31</v>
          </cell>
          <cell r="B5" t="str">
            <v>Toni</v>
          </cell>
          <cell r="C5" t="str">
            <v>Green</v>
          </cell>
          <cell r="D5" t="str">
            <v>Tipton Harriers AC</v>
          </cell>
        </row>
        <row r="6">
          <cell r="A6">
            <v>32</v>
          </cell>
          <cell r="B6" t="str">
            <v>Amy</v>
          </cell>
          <cell r="C6" t="str">
            <v>Williams</v>
          </cell>
          <cell r="D6" t="str">
            <v>Tamworth AC</v>
          </cell>
        </row>
        <row r="7">
          <cell r="A7">
            <v>33</v>
          </cell>
          <cell r="B7" t="str">
            <v>Evelyn</v>
          </cell>
          <cell r="C7" t="str">
            <v>Morris</v>
          </cell>
          <cell r="D7" t="str">
            <v>Birchfield Harriers AC</v>
          </cell>
        </row>
        <row r="8">
          <cell r="A8">
            <v>34</v>
          </cell>
          <cell r="B8" t="str">
            <v>Sally</v>
          </cell>
          <cell r="C8" t="str">
            <v>Clague</v>
          </cell>
          <cell r="D8" t="str">
            <v>Cannock and Stafford AC</v>
          </cell>
        </row>
        <row r="9">
          <cell r="A9">
            <v>35</v>
          </cell>
          <cell r="B9" t="str">
            <v>Chloe</v>
          </cell>
          <cell r="C9" t="str">
            <v>Boulter</v>
          </cell>
          <cell r="D9" t="str">
            <v>Cannock and Stafford AC</v>
          </cell>
        </row>
        <row r="10">
          <cell r="A10">
            <v>36</v>
          </cell>
          <cell r="B10" t="str">
            <v>Carrie-Ann</v>
          </cell>
          <cell r="C10" t="str">
            <v>Pearce</v>
          </cell>
          <cell r="D10" t="str">
            <v>Cannock and Stafford AC</v>
          </cell>
        </row>
        <row r="11">
          <cell r="A11">
            <v>37</v>
          </cell>
          <cell r="B11" t="str">
            <v>Jade</v>
          </cell>
          <cell r="C11" t="str">
            <v>Weston</v>
          </cell>
          <cell r="D11" t="str">
            <v>City of Stoke AC</v>
          </cell>
        </row>
        <row r="12">
          <cell r="A12">
            <v>38</v>
          </cell>
          <cell r="B12" t="str">
            <v>Chelsea</v>
          </cell>
          <cell r="C12" t="str">
            <v>Cooper</v>
          </cell>
          <cell r="D12" t="str">
            <v>City of Stoke AC</v>
          </cell>
        </row>
        <row r="13">
          <cell r="A13">
            <v>39</v>
          </cell>
          <cell r="B13" t="str">
            <v>Natalie</v>
          </cell>
          <cell r="C13" t="str">
            <v>Ainge</v>
          </cell>
          <cell r="D13" t="str">
            <v>Cannock and Stafford AC</v>
          </cell>
        </row>
        <row r="14">
          <cell r="A14">
            <v>40</v>
          </cell>
          <cell r="B14" t="str">
            <v>Heather</v>
          </cell>
          <cell r="C14" t="str">
            <v>Holt</v>
          </cell>
          <cell r="D14" t="str">
            <v>City of Stoke AC</v>
          </cell>
        </row>
        <row r="15">
          <cell r="A15">
            <v>41</v>
          </cell>
          <cell r="B15" t="str">
            <v>Zara</v>
          </cell>
          <cell r="C15" t="str">
            <v>Farnell</v>
          </cell>
          <cell r="D15" t="str">
            <v>Royal Sutton Coldfield AC</v>
          </cell>
        </row>
        <row r="16">
          <cell r="A16">
            <v>42</v>
          </cell>
          <cell r="B16" t="str">
            <v>Cloe</v>
          </cell>
          <cell r="C16" t="str">
            <v>Green</v>
          </cell>
          <cell r="D16" t="str">
            <v>City of Stoke AC</v>
          </cell>
        </row>
        <row r="17">
          <cell r="A17">
            <v>43</v>
          </cell>
          <cell r="B17" t="str">
            <v>Claire</v>
          </cell>
          <cell r="C17" t="str">
            <v>Capper</v>
          </cell>
          <cell r="D17" t="str">
            <v>City of Stoke AC</v>
          </cell>
        </row>
        <row r="18">
          <cell r="A18">
            <v>44</v>
          </cell>
          <cell r="B18" t="str">
            <v>Mary</v>
          </cell>
          <cell r="C18" t="str">
            <v>Hawksworth</v>
          </cell>
          <cell r="D18" t="str">
            <v>Burton AC</v>
          </cell>
        </row>
        <row r="19">
          <cell r="A19">
            <v>45</v>
          </cell>
          <cell r="B19" t="str">
            <v>Connie</v>
          </cell>
          <cell r="C19" t="str">
            <v>Ceuppens</v>
          </cell>
          <cell r="D19" t="str">
            <v>Boalloy</v>
          </cell>
        </row>
        <row r="20">
          <cell r="A20">
            <v>46</v>
          </cell>
          <cell r="B20" t="str">
            <v>Emily</v>
          </cell>
          <cell r="C20" t="str">
            <v>Adams</v>
          </cell>
          <cell r="D20" t="str">
            <v>Tipton Harriers AC</v>
          </cell>
        </row>
        <row r="21">
          <cell r="A21">
            <v>47</v>
          </cell>
          <cell r="B21" t="str">
            <v>Amy</v>
          </cell>
          <cell r="C21" t="str">
            <v>Whitehurst</v>
          </cell>
          <cell r="D21" t="str">
            <v>Newcastle Staffs AC</v>
          </cell>
        </row>
        <row r="22">
          <cell r="A22">
            <v>48</v>
          </cell>
          <cell r="B22" t="str">
            <v>Leyoni</v>
          </cell>
          <cell r="C22" t="str">
            <v>Massop</v>
          </cell>
          <cell r="D22" t="str">
            <v>Wolverhampton and Bilston AC</v>
          </cell>
        </row>
        <row r="23">
          <cell r="A23">
            <v>49</v>
          </cell>
          <cell r="B23" t="str">
            <v>Eusha</v>
          </cell>
          <cell r="C23" t="str">
            <v>Bateman</v>
          </cell>
          <cell r="D23" t="str">
            <v>Cannock and Stafford AC</v>
          </cell>
        </row>
        <row r="24">
          <cell r="A24">
            <v>50</v>
          </cell>
          <cell r="B24" t="str">
            <v>Alice</v>
          </cell>
          <cell r="C24" t="str">
            <v>Lennox</v>
          </cell>
          <cell r="D24" t="str">
            <v>City of Stoke AC</v>
          </cell>
        </row>
        <row r="25">
          <cell r="A25">
            <v>51</v>
          </cell>
          <cell r="B25" t="str">
            <v>Rachel</v>
          </cell>
          <cell r="C25" t="str">
            <v>Atherton</v>
          </cell>
          <cell r="D25" t="str">
            <v>Cannock and Stafford AC</v>
          </cell>
        </row>
        <row r="26">
          <cell r="A26">
            <v>52</v>
          </cell>
          <cell r="B26" t="str">
            <v>Eleanor</v>
          </cell>
          <cell r="C26" t="str">
            <v>Russon</v>
          </cell>
          <cell r="D26" t="str">
            <v>Tipton Harriers AC</v>
          </cell>
        </row>
        <row r="27">
          <cell r="A27">
            <v>37</v>
          </cell>
          <cell r="B27" t="str">
            <v>Jade</v>
          </cell>
          <cell r="C27" t="str">
            <v>Weston</v>
          </cell>
          <cell r="D27" t="str">
            <v>City of Stoke AC</v>
          </cell>
        </row>
        <row r="47">
          <cell r="A47">
            <v>100</v>
          </cell>
          <cell r="B47">
            <v>4</v>
          </cell>
        </row>
        <row r="48">
          <cell r="A48">
            <v>200</v>
          </cell>
          <cell r="B48">
            <v>4</v>
          </cell>
        </row>
        <row r="49">
          <cell r="A49">
            <v>300</v>
          </cell>
          <cell r="B49">
            <v>3</v>
          </cell>
        </row>
        <row r="50">
          <cell r="A50">
            <v>800</v>
          </cell>
          <cell r="B50">
            <v>4</v>
          </cell>
        </row>
        <row r="51">
          <cell r="A51">
            <v>1500</v>
          </cell>
          <cell r="B51">
            <v>5</v>
          </cell>
        </row>
        <row r="52">
          <cell r="A52" t="str">
            <v>Hurdles</v>
          </cell>
          <cell r="B52">
            <v>4</v>
          </cell>
        </row>
        <row r="53">
          <cell r="A53" t="str">
            <v>300mH</v>
          </cell>
          <cell r="B53">
            <v>2</v>
          </cell>
        </row>
        <row r="54">
          <cell r="A54" t="str">
            <v>Long J</v>
          </cell>
          <cell r="B54">
            <v>8</v>
          </cell>
        </row>
        <row r="55">
          <cell r="A55" t="str">
            <v>High J</v>
          </cell>
          <cell r="B55">
            <v>3</v>
          </cell>
        </row>
        <row r="56">
          <cell r="A56" t="str">
            <v>Shot</v>
          </cell>
          <cell r="B56">
            <v>2</v>
          </cell>
        </row>
        <row r="57">
          <cell r="A57" t="str">
            <v>Discus</v>
          </cell>
          <cell r="B57">
            <v>2</v>
          </cell>
        </row>
        <row r="58">
          <cell r="A58" t="str">
            <v>Javelin</v>
          </cell>
          <cell r="B58">
            <v>3</v>
          </cell>
        </row>
        <row r="59">
          <cell r="A59" t="str">
            <v>Hammer</v>
          </cell>
          <cell r="B59">
            <v>2</v>
          </cell>
        </row>
      </sheetData>
      <sheetData sheetId="6">
        <row r="1">
          <cell r="A1" t="str">
            <v>Number</v>
          </cell>
          <cell r="B1" t="str">
            <v>Name</v>
          </cell>
          <cell r="D1" t="str">
            <v>Club</v>
          </cell>
        </row>
        <row r="2">
          <cell r="A2">
            <v>13</v>
          </cell>
          <cell r="B2" t="str">
            <v>Laura</v>
          </cell>
          <cell r="C2" t="str">
            <v>Radburn</v>
          </cell>
          <cell r="D2" t="str">
            <v>Birchfield Harriers AC</v>
          </cell>
        </row>
        <row r="3">
          <cell r="A3">
            <v>14</v>
          </cell>
          <cell r="B3" t="str">
            <v>Jessica</v>
          </cell>
          <cell r="C3" t="str">
            <v>Bratt</v>
          </cell>
          <cell r="D3" t="str">
            <v>Newcastle Staffs AC</v>
          </cell>
        </row>
        <row r="4">
          <cell r="A4">
            <v>15</v>
          </cell>
          <cell r="B4" t="str">
            <v>Jessica</v>
          </cell>
          <cell r="C4" t="str">
            <v>Palmer</v>
          </cell>
          <cell r="D4" t="str">
            <v>Birchfield Harriers AC</v>
          </cell>
        </row>
        <row r="5">
          <cell r="A5">
            <v>16</v>
          </cell>
          <cell r="B5" t="str">
            <v>Katie</v>
          </cell>
          <cell r="C5" t="str">
            <v>Leek</v>
          </cell>
          <cell r="D5" t="str">
            <v>Cannock and Stafford AC</v>
          </cell>
        </row>
        <row r="6">
          <cell r="A6">
            <v>17</v>
          </cell>
          <cell r="B6" t="str">
            <v>Liz</v>
          </cell>
          <cell r="C6" t="str">
            <v>Millward</v>
          </cell>
          <cell r="D6" t="str">
            <v>Birchfield Harriers AC</v>
          </cell>
        </row>
        <row r="7">
          <cell r="A7">
            <v>18</v>
          </cell>
          <cell r="B7" t="str">
            <v>Joanne</v>
          </cell>
          <cell r="C7" t="str">
            <v>Caulton</v>
          </cell>
          <cell r="D7" t="str">
            <v>Birchfield Harriers AC</v>
          </cell>
        </row>
        <row r="8">
          <cell r="A8">
            <v>19</v>
          </cell>
          <cell r="B8" t="str">
            <v>Kimi</v>
          </cell>
          <cell r="C8" t="str">
            <v>Moncrieffe</v>
          </cell>
          <cell r="D8" t="str">
            <v>Birchfield Harriers AC</v>
          </cell>
        </row>
        <row r="9">
          <cell r="A9">
            <v>20</v>
          </cell>
          <cell r="B9" t="str">
            <v>Elizabeth</v>
          </cell>
          <cell r="C9" t="str">
            <v>Henry</v>
          </cell>
          <cell r="D9" t="str">
            <v>City of Stoke AC</v>
          </cell>
        </row>
        <row r="10">
          <cell r="A10">
            <v>21</v>
          </cell>
          <cell r="B10" t="str">
            <v>Helen</v>
          </cell>
          <cell r="C10" t="str">
            <v>Capper</v>
          </cell>
          <cell r="D10" t="str">
            <v>City of Stoke AC</v>
          </cell>
        </row>
        <row r="11">
          <cell r="A11">
            <v>22</v>
          </cell>
          <cell r="B11" t="str">
            <v>Deborah</v>
          </cell>
          <cell r="C11" t="str">
            <v>Downer</v>
          </cell>
          <cell r="D11" t="str">
            <v>Cannock and Stafford AC</v>
          </cell>
        </row>
        <row r="12">
          <cell r="A12">
            <v>23</v>
          </cell>
          <cell r="B12" t="str">
            <v>Jazmine</v>
          </cell>
          <cell r="C12" t="str">
            <v>Rowe</v>
          </cell>
          <cell r="D12" t="str">
            <v>City of Stoke AC</v>
          </cell>
        </row>
        <row r="13">
          <cell r="A13">
            <v>24</v>
          </cell>
          <cell r="B13" t="str">
            <v>Laura</v>
          </cell>
          <cell r="C13" t="str">
            <v>Gomery</v>
          </cell>
          <cell r="D13" t="str">
            <v>Birchfield Harriers AC</v>
          </cell>
        </row>
        <row r="14">
          <cell r="A14">
            <v>25</v>
          </cell>
          <cell r="B14" t="str">
            <v>Hardeep</v>
          </cell>
          <cell r="C14" t="str">
            <v>Koonar</v>
          </cell>
          <cell r="D14" t="str">
            <v>Wolverhampton and Bilston AC</v>
          </cell>
        </row>
        <row r="15">
          <cell r="A15">
            <v>26</v>
          </cell>
          <cell r="B15" t="str">
            <v>Sarah</v>
          </cell>
          <cell r="C15" t="str">
            <v>Capewell</v>
          </cell>
          <cell r="D15" t="str">
            <v>Birchfield Harriers AC</v>
          </cell>
        </row>
        <row r="16">
          <cell r="A16">
            <v>27</v>
          </cell>
          <cell r="B16" t="str">
            <v>Kerry</v>
          </cell>
          <cell r="C16" t="str">
            <v>Passmore</v>
          </cell>
          <cell r="D16" t="str">
            <v>Tipton Harriers AC</v>
          </cell>
        </row>
        <row r="22">
          <cell r="A22">
            <v>100</v>
          </cell>
          <cell r="B22">
            <v>3</v>
          </cell>
        </row>
        <row r="23">
          <cell r="A23">
            <v>200</v>
          </cell>
          <cell r="B23">
            <v>2</v>
          </cell>
        </row>
        <row r="24">
          <cell r="A24">
            <v>400</v>
          </cell>
          <cell r="B24">
            <v>2</v>
          </cell>
        </row>
        <row r="25">
          <cell r="A25">
            <v>800</v>
          </cell>
          <cell r="B25">
            <v>1</v>
          </cell>
        </row>
        <row r="26">
          <cell r="A26">
            <v>1500</v>
          </cell>
          <cell r="B26">
            <v>3</v>
          </cell>
        </row>
        <row r="27">
          <cell r="A27" t="str">
            <v>Hurdles</v>
          </cell>
          <cell r="B27">
            <v>1</v>
          </cell>
        </row>
        <row r="28">
          <cell r="A28" t="str">
            <v>400mH</v>
          </cell>
        </row>
        <row r="29">
          <cell r="A29" t="str">
            <v>Long J</v>
          </cell>
          <cell r="B29">
            <v>1</v>
          </cell>
        </row>
        <row r="30">
          <cell r="A30" t="str">
            <v>High J</v>
          </cell>
          <cell r="B30">
            <v>1</v>
          </cell>
        </row>
        <row r="31">
          <cell r="A31" t="str">
            <v>Shot</v>
          </cell>
          <cell r="B31">
            <v>2</v>
          </cell>
        </row>
        <row r="32">
          <cell r="A32" t="str">
            <v>Discus</v>
          </cell>
          <cell r="B32">
            <v>1</v>
          </cell>
        </row>
        <row r="33">
          <cell r="A33" t="str">
            <v>Javelin</v>
          </cell>
          <cell r="B33">
            <v>2</v>
          </cell>
        </row>
        <row r="34">
          <cell r="A34" t="str">
            <v>Hammer</v>
          </cell>
        </row>
        <row r="35">
          <cell r="A35" t="str">
            <v>Pole V</v>
          </cell>
          <cell r="B35">
            <v>1</v>
          </cell>
        </row>
      </sheetData>
      <sheetData sheetId="8">
        <row r="2">
          <cell r="A2">
            <v>1</v>
          </cell>
          <cell r="B2" t="str">
            <v>Caroline</v>
          </cell>
          <cell r="C2" t="str">
            <v>Golder</v>
          </cell>
          <cell r="D2" t="str">
            <v>Stafford Harriers</v>
          </cell>
        </row>
        <row r="3">
          <cell r="A3">
            <v>2</v>
          </cell>
          <cell r="B3" t="str">
            <v>Karen</v>
          </cell>
          <cell r="C3" t="str">
            <v>Addis (V)</v>
          </cell>
          <cell r="D3" t="str">
            <v>Civil Service</v>
          </cell>
        </row>
        <row r="4">
          <cell r="A4">
            <v>3</v>
          </cell>
          <cell r="B4" t="str">
            <v>Aimee</v>
          </cell>
          <cell r="C4" t="str">
            <v>Palmer</v>
          </cell>
          <cell r="D4" t="str">
            <v>Birchfield Harriers</v>
          </cell>
        </row>
        <row r="5">
          <cell r="A5">
            <v>4</v>
          </cell>
          <cell r="B5" t="str">
            <v>Laura</v>
          </cell>
          <cell r="C5" t="str">
            <v>Leigh</v>
          </cell>
          <cell r="D5" t="str">
            <v>University of Wolverhampton</v>
          </cell>
        </row>
        <row r="6">
          <cell r="A6">
            <v>5</v>
          </cell>
          <cell r="B6" t="str">
            <v>Louise</v>
          </cell>
          <cell r="C6" t="str">
            <v>Webster</v>
          </cell>
          <cell r="D6" t="str">
            <v>Wolverhampton and Bilston AC</v>
          </cell>
        </row>
        <row r="7">
          <cell r="A7">
            <v>6</v>
          </cell>
          <cell r="B7" t="str">
            <v>Alana</v>
          </cell>
          <cell r="C7" t="str">
            <v>Smetham</v>
          </cell>
          <cell r="D7" t="str">
            <v>Tamworth AC</v>
          </cell>
        </row>
        <row r="8">
          <cell r="A8">
            <v>7</v>
          </cell>
          <cell r="B8" t="str">
            <v>Jenny</v>
          </cell>
          <cell r="C8" t="str">
            <v>Cooper (V)</v>
          </cell>
          <cell r="D8" t="str">
            <v>Wolverhampton and Bilston AC</v>
          </cell>
        </row>
        <row r="9">
          <cell r="A9">
            <v>8</v>
          </cell>
          <cell r="B9" t="str">
            <v>Jo</v>
          </cell>
          <cell r="C9" t="str">
            <v>Harper</v>
          </cell>
          <cell r="D9" t="str">
            <v>Cannock and Stafford AC</v>
          </cell>
        </row>
        <row r="10">
          <cell r="A10">
            <v>9</v>
          </cell>
          <cell r="B10" t="str">
            <v>Stephanie</v>
          </cell>
          <cell r="C10" t="str">
            <v>Ashmore</v>
          </cell>
          <cell r="D10" t="str">
            <v>Royal Sutton Coldfield AC</v>
          </cell>
        </row>
        <row r="11">
          <cell r="A11">
            <v>10</v>
          </cell>
          <cell r="B11" t="str">
            <v>Julia</v>
          </cell>
          <cell r="C11" t="str">
            <v>Borthwick (V)</v>
          </cell>
          <cell r="D11" t="str">
            <v>Newcastle Staffs AC</v>
          </cell>
        </row>
        <row r="12">
          <cell r="A12">
            <v>11</v>
          </cell>
          <cell r="B12" t="str">
            <v>Mary</v>
          </cell>
          <cell r="C12" t="str">
            <v>Harding (V)</v>
          </cell>
          <cell r="D12" t="str">
            <v>Wolverhampton and Bilston AC</v>
          </cell>
        </row>
        <row r="13">
          <cell r="A13">
            <v>12</v>
          </cell>
          <cell r="B13" t="str">
            <v>Wendy</v>
          </cell>
          <cell r="C13" t="str">
            <v>Davidson</v>
          </cell>
          <cell r="D13" t="str">
            <v>City of Stoke AC</v>
          </cell>
        </row>
        <row r="14">
          <cell r="A14">
            <v>110</v>
          </cell>
          <cell r="B14" t="str">
            <v>Anoushka</v>
          </cell>
          <cell r="C14" t="str">
            <v>McConnell</v>
          </cell>
          <cell r="D14" t="str">
            <v>Birchfield Harriers</v>
          </cell>
        </row>
        <row r="15">
          <cell r="A15">
            <v>112</v>
          </cell>
          <cell r="B15" t="str">
            <v>Emma</v>
          </cell>
          <cell r="C15" t="str">
            <v>Ward</v>
          </cell>
          <cell r="D15" t="str">
            <v>City of Stoke AC</v>
          </cell>
        </row>
        <row r="19">
          <cell r="A19">
            <v>100</v>
          </cell>
          <cell r="B19">
            <v>1</v>
          </cell>
        </row>
        <row r="20">
          <cell r="A20">
            <v>200</v>
          </cell>
          <cell r="B20">
            <v>2</v>
          </cell>
        </row>
        <row r="21">
          <cell r="A21">
            <v>400</v>
          </cell>
          <cell r="B21">
            <v>3</v>
          </cell>
        </row>
        <row r="22">
          <cell r="A22">
            <v>800</v>
          </cell>
          <cell r="B22">
            <v>1</v>
          </cell>
        </row>
        <row r="23">
          <cell r="A23">
            <v>1500</v>
          </cell>
          <cell r="B23">
            <v>2</v>
          </cell>
        </row>
        <row r="24">
          <cell r="A24" t="str">
            <v>Hurdles</v>
          </cell>
        </row>
        <row r="25">
          <cell r="A25" t="str">
            <v>400mH</v>
          </cell>
          <cell r="B25">
            <v>1</v>
          </cell>
        </row>
        <row r="26">
          <cell r="A26" t="str">
            <v>Long J</v>
          </cell>
          <cell r="B26">
            <v>2</v>
          </cell>
        </row>
        <row r="27">
          <cell r="A27" t="str">
            <v>High J</v>
          </cell>
        </row>
        <row r="28">
          <cell r="A28" t="str">
            <v>Shot</v>
          </cell>
          <cell r="B28">
            <v>3</v>
          </cell>
        </row>
        <row r="29">
          <cell r="A29" t="str">
            <v>Discus</v>
          </cell>
          <cell r="B29">
            <v>4</v>
          </cell>
        </row>
        <row r="30">
          <cell r="A30" t="str">
            <v>Javelin</v>
          </cell>
          <cell r="B30">
            <v>2</v>
          </cell>
        </row>
        <row r="31">
          <cell r="A31" t="str">
            <v>Hammer</v>
          </cell>
          <cell r="B31">
            <v>4</v>
          </cell>
        </row>
        <row r="32">
          <cell r="A32" t="str">
            <v>Pole V</v>
          </cell>
        </row>
        <row r="33">
          <cell r="A33" t="str">
            <v>Triple J</v>
          </cell>
          <cell r="B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pane ySplit="4" topLeftCell="BM5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12.00390625" style="0" customWidth="1"/>
    <col min="2" max="2" width="4.7109375" style="0" customWidth="1"/>
    <col min="3" max="3" width="5.7109375" style="0" customWidth="1"/>
    <col min="4" max="4" width="10.7109375" style="0" customWidth="1"/>
    <col min="5" max="5" width="15.7109375" style="0" customWidth="1"/>
    <col min="6" max="6" width="26.8515625" style="0" customWidth="1"/>
    <col min="7" max="7" width="9.140625" style="2" customWidth="1"/>
    <col min="8" max="8" width="3.57421875" style="0" bestFit="1" customWidth="1"/>
  </cols>
  <sheetData>
    <row r="1" ht="12.75">
      <c r="A1" s="1" t="s">
        <v>0</v>
      </c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5</v>
      </c>
      <c r="G3" s="5" t="s">
        <v>6</v>
      </c>
      <c r="H3" s="6"/>
    </row>
    <row r="4" spans="1:8" ht="12.75">
      <c r="A4" s="7"/>
      <c r="B4" s="8"/>
      <c r="C4" s="8"/>
      <c r="D4" s="8"/>
      <c r="E4" s="8"/>
      <c r="F4" s="8"/>
      <c r="G4" s="9"/>
      <c r="H4" s="10"/>
    </row>
    <row r="5" spans="1:8" ht="12.75">
      <c r="A5" s="11" t="s">
        <v>7</v>
      </c>
      <c r="B5" s="12">
        <v>1</v>
      </c>
      <c r="C5" s="13">
        <v>97</v>
      </c>
      <c r="D5" s="12" t="str">
        <f>VLOOKUP(C5,'[1]U13G Dec'!$A$1:$D$1000,2,FALSE)</f>
        <v>Sadie</v>
      </c>
      <c r="E5" s="12" t="str">
        <f>VLOOKUP(C5,'[1]U13G Dec'!$A$1:$D$1000,3,FALSE)</f>
        <v>Forrester-Hayles</v>
      </c>
      <c r="F5" s="12" t="str">
        <f>VLOOKUP(C5,'[1]U13G Dec'!$A$1:$D$1000,4,FALSE)</f>
        <v>Tipton Harriers AC</v>
      </c>
      <c r="G5" s="14" t="s">
        <v>8</v>
      </c>
      <c r="H5" s="15"/>
    </row>
    <row r="6" spans="1:8" ht="12.75">
      <c r="A6" s="11"/>
      <c r="B6" s="12">
        <v>2</v>
      </c>
      <c r="C6" s="13">
        <v>92</v>
      </c>
      <c r="D6" s="12" t="str">
        <f>VLOOKUP(C6,'[1]U13G Dec'!$A$1:$D$1000,2,FALSE)</f>
        <v>Nikita</v>
      </c>
      <c r="E6" s="12" t="str">
        <f>VLOOKUP(C6,'[1]U13G Dec'!$A$1:$D$1000,3,FALSE)</f>
        <v>Campbell-Smith</v>
      </c>
      <c r="F6" s="12" t="str">
        <f>VLOOKUP(C6,'[1]U13G Dec'!$A$1:$D$1000,4,FALSE)</f>
        <v>Birchfield Harriers AC</v>
      </c>
      <c r="G6" s="14" t="s">
        <v>9</v>
      </c>
      <c r="H6" s="15"/>
    </row>
    <row r="7" spans="1:8" ht="12.75">
      <c r="A7" s="16" t="s">
        <v>10</v>
      </c>
      <c r="B7" s="12">
        <v>3</v>
      </c>
      <c r="C7" s="13">
        <v>105</v>
      </c>
      <c r="D7" s="12" t="str">
        <f>VLOOKUP(C7,'[1]U13G Dec'!$A$1:$D$1000,2,FALSE)</f>
        <v>Molly</v>
      </c>
      <c r="E7" s="12" t="str">
        <f>VLOOKUP(C7,'[1]U13G Dec'!$A$1:$D$1000,3,FALSE)</f>
        <v>Patrick</v>
      </c>
      <c r="F7" s="12" t="str">
        <f>VLOOKUP(C7,'[1]U13G Dec'!$A$1:$D$1000,4,FALSE)</f>
        <v>Newcastle Staffs AC</v>
      </c>
      <c r="G7" s="14" t="s">
        <v>11</v>
      </c>
      <c r="H7" s="15"/>
    </row>
    <row r="8" spans="1:8" ht="12.75">
      <c r="A8" s="16" t="s">
        <v>12</v>
      </c>
      <c r="B8" s="12">
        <v>4</v>
      </c>
      <c r="C8" s="13">
        <v>100</v>
      </c>
      <c r="D8" s="12" t="str">
        <f>VLOOKUP(C8,'[1]U13G Dec'!$A$1:$D$1000,2,FALSE)</f>
        <v>Danielle</v>
      </c>
      <c r="E8" s="12" t="str">
        <f>VLOOKUP(C8,'[1]U13G Dec'!$A$1:$D$1000,3,FALSE)</f>
        <v>Cassar</v>
      </c>
      <c r="F8" s="12" t="str">
        <f>VLOOKUP(C8,'[1]U13G Dec'!$A$1:$D$1000,4,FALSE)</f>
        <v>Tamworth AC</v>
      </c>
      <c r="G8" s="14" t="s">
        <v>13</v>
      </c>
      <c r="H8" s="15"/>
    </row>
    <row r="9" spans="1:8" ht="12.75">
      <c r="A9" s="11"/>
      <c r="B9" s="12">
        <v>5</v>
      </c>
      <c r="C9" s="13">
        <v>103</v>
      </c>
      <c r="D9" s="12" t="str">
        <f>VLOOKUP(C9,'[1]U13G Dec'!$A$1:$D$1000,2,FALSE)</f>
        <v>Nikki</v>
      </c>
      <c r="E9" s="12" t="str">
        <f>VLOOKUP(C9,'[1]U13G Dec'!$A$1:$D$1000,3,FALSE)</f>
        <v>Mulholland</v>
      </c>
      <c r="F9" s="12" t="str">
        <f>VLOOKUP(C9,'[1]U13G Dec'!$A$1:$D$1000,4,FALSE)</f>
        <v>Birchfield Harriers AC</v>
      </c>
      <c r="G9" s="14" t="s">
        <v>13</v>
      </c>
      <c r="H9" s="15"/>
    </row>
    <row r="10" spans="1:8" ht="12.75">
      <c r="A10" s="11"/>
      <c r="B10" s="12">
        <v>6</v>
      </c>
      <c r="C10" s="13">
        <v>89</v>
      </c>
      <c r="D10" s="12" t="str">
        <f>VLOOKUP(C10,'[1]U13G Dec'!$A$1:$D$1000,2,FALSE)</f>
        <v>Samantha</v>
      </c>
      <c r="E10" s="12" t="str">
        <f>VLOOKUP(C10,'[1]U13G Dec'!$A$1:$D$1000,3,FALSE)</f>
        <v>Lawton</v>
      </c>
      <c r="F10" s="12" t="str">
        <f>VLOOKUP(C10,'[1]U13G Dec'!$A$1:$D$1000,4,FALSE)</f>
        <v>Tamworth AC</v>
      </c>
      <c r="G10" s="14" t="s">
        <v>14</v>
      </c>
      <c r="H10" s="15"/>
    </row>
    <row r="11" spans="1:8" ht="12.75">
      <c r="A11" s="11"/>
      <c r="B11" s="12"/>
      <c r="C11" s="13"/>
      <c r="D11" s="12"/>
      <c r="E11" s="12"/>
      <c r="F11" s="12"/>
      <c r="G11" s="17"/>
      <c r="H11" s="15"/>
    </row>
    <row r="12" spans="1:8" ht="12.75">
      <c r="A12" s="11" t="s">
        <v>15</v>
      </c>
      <c r="B12" s="12">
        <v>1</v>
      </c>
      <c r="C12" s="13">
        <v>94</v>
      </c>
      <c r="D12" s="12" t="str">
        <f>VLOOKUP(C12,'[1]U13G Dec'!$A$1:$D$1000,2,FALSE)</f>
        <v>Amber-Rose</v>
      </c>
      <c r="E12" s="12" t="str">
        <f>VLOOKUP(C12,'[1]U13G Dec'!$A$1:$D$1000,3,FALSE)</f>
        <v>Daniels</v>
      </c>
      <c r="F12" s="12" t="str">
        <f>VLOOKUP(C12,'[1]U13G Dec'!$A$1:$D$1000,4,FALSE)</f>
        <v>Wolverhampton and Bilston AC</v>
      </c>
      <c r="G12" s="14" t="s">
        <v>16</v>
      </c>
      <c r="H12" s="15"/>
    </row>
    <row r="13" spans="1:8" ht="12.75">
      <c r="A13" s="11"/>
      <c r="B13" s="12">
        <v>2</v>
      </c>
      <c r="C13" s="13">
        <v>91</v>
      </c>
      <c r="D13" s="12" t="str">
        <f>VLOOKUP(C13,'[1]U13G Dec'!$A$1:$D$1000,2,FALSE)</f>
        <v>Charlotte</v>
      </c>
      <c r="E13" s="12" t="str">
        <f>VLOOKUP(C13,'[1]U13G Dec'!$A$1:$D$1000,3,FALSE)</f>
        <v>Jones</v>
      </c>
      <c r="F13" s="12" t="str">
        <f>VLOOKUP(C13,'[1]U13G Dec'!$A$1:$D$1000,4,FALSE)</f>
        <v>Birchfield Harriers AC</v>
      </c>
      <c r="G13" s="14" t="s">
        <v>17</v>
      </c>
      <c r="H13" s="15"/>
    </row>
    <row r="14" spans="1:8" ht="12.75">
      <c r="A14" s="16" t="s">
        <v>10</v>
      </c>
      <c r="B14" s="12">
        <v>3</v>
      </c>
      <c r="C14" s="13">
        <v>101</v>
      </c>
      <c r="D14" s="12" t="str">
        <f>VLOOKUP(C14,'[1]U13G Dec'!$A$1:$D$1000,2,FALSE)</f>
        <v>Shalliece</v>
      </c>
      <c r="E14" s="12" t="str">
        <f>VLOOKUP(C14,'[1]U13G Dec'!$A$1:$D$1000,3,FALSE)</f>
        <v>Benjamin</v>
      </c>
      <c r="F14" s="12" t="str">
        <f>VLOOKUP(C14,'[1]U13G Dec'!$A$1:$D$1000,4,FALSE)</f>
        <v>Wolverhampton and Bilston AC</v>
      </c>
      <c r="G14" s="14" t="s">
        <v>18</v>
      </c>
      <c r="H14" s="15"/>
    </row>
    <row r="15" spans="1:8" ht="12.75">
      <c r="A15" s="16" t="s">
        <v>19</v>
      </c>
      <c r="B15" s="12">
        <v>4</v>
      </c>
      <c r="C15" s="13">
        <v>104</v>
      </c>
      <c r="D15" s="12" t="str">
        <f>VLOOKUP(C15,'[1]U13G Dec'!$A$1:$D$1000,2,FALSE)</f>
        <v>Chloe</v>
      </c>
      <c r="E15" s="12" t="str">
        <f>VLOOKUP(C15,'[1]U13G Dec'!$A$1:$D$1000,3,FALSE)</f>
        <v>Patrick</v>
      </c>
      <c r="F15" s="12" t="str">
        <f>VLOOKUP(C15,'[1]U13G Dec'!$A$1:$D$1000,4,FALSE)</f>
        <v>Newcastle Staffs AC</v>
      </c>
      <c r="G15" s="14" t="s">
        <v>20</v>
      </c>
      <c r="H15" s="15"/>
    </row>
    <row r="16" spans="1:8" ht="12.75">
      <c r="A16" s="11"/>
      <c r="B16" s="12">
        <v>5</v>
      </c>
      <c r="C16" s="13">
        <v>99</v>
      </c>
      <c r="D16" s="12" t="str">
        <f>VLOOKUP(C16,'[1]U13G Dec'!$A$1:$D$1000,2,FALSE)</f>
        <v>Bethany</v>
      </c>
      <c r="E16" s="12" t="str">
        <f>VLOOKUP(C16,'[1]U13G Dec'!$A$1:$D$1000,3,FALSE)</f>
        <v>Wilson</v>
      </c>
      <c r="F16" s="12" t="str">
        <f>VLOOKUP(C16,'[1]U13G Dec'!$A$1:$D$1000,4,FALSE)</f>
        <v>Newcastle Staffs AC</v>
      </c>
      <c r="G16" s="14" t="s">
        <v>21</v>
      </c>
      <c r="H16" s="15"/>
    </row>
    <row r="17" spans="1:8" ht="12.75">
      <c r="A17" s="11"/>
      <c r="B17" s="12"/>
      <c r="C17" s="13"/>
      <c r="D17" s="12"/>
      <c r="E17" s="12"/>
      <c r="F17" s="12"/>
      <c r="G17" s="17"/>
      <c r="H17" s="15"/>
    </row>
    <row r="18" spans="1:8" ht="12.75">
      <c r="A18" s="11" t="s">
        <v>22</v>
      </c>
      <c r="B18" s="12">
        <v>1</v>
      </c>
      <c r="C18" s="13">
        <v>93</v>
      </c>
      <c r="D18" s="12" t="str">
        <f>VLOOKUP(C18,'[1]U13G Dec'!$A$1:$D$1000,2,FALSE)</f>
        <v>Lucy</v>
      </c>
      <c r="E18" s="12" t="str">
        <f>VLOOKUP(C18,'[1]U13G Dec'!$A$1:$D$1000,3,FALSE)</f>
        <v>Hayes</v>
      </c>
      <c r="F18" s="12" t="str">
        <f>VLOOKUP(C18,'[1]U13G Dec'!$A$1:$D$1000,4,FALSE)</f>
        <v>Newcastle Staffs AC</v>
      </c>
      <c r="G18" s="14" t="s">
        <v>23</v>
      </c>
      <c r="H18" s="15"/>
    </row>
    <row r="19" spans="1:8" ht="12.75">
      <c r="A19" s="11"/>
      <c r="B19" s="12"/>
      <c r="C19" s="13"/>
      <c r="D19" s="12"/>
      <c r="E19" s="12"/>
      <c r="F19" s="12"/>
      <c r="G19" s="17"/>
      <c r="H19" s="15"/>
    </row>
    <row r="20" spans="1:8" ht="12.75">
      <c r="A20" s="11" t="s">
        <v>24</v>
      </c>
      <c r="B20" s="12">
        <v>1</v>
      </c>
      <c r="C20" s="13">
        <v>97</v>
      </c>
      <c r="D20" s="12" t="str">
        <f>VLOOKUP(C20,'[1]U13G Dec'!$A$1:$D$1000,2,FALSE)</f>
        <v>Sadie</v>
      </c>
      <c r="E20" s="12" t="str">
        <f>VLOOKUP(C20,'[1]U13G Dec'!$A$1:$D$1000,3,FALSE)</f>
        <v>Forrester-Hayles</v>
      </c>
      <c r="F20" s="12" t="str">
        <f>VLOOKUP(C20,'[1]U13G Dec'!$A$1:$D$1000,4,FALSE)</f>
        <v>Tipton Harriers AC</v>
      </c>
      <c r="G20" s="14" t="s">
        <v>8</v>
      </c>
      <c r="H20" s="15"/>
    </row>
    <row r="21" spans="1:8" ht="12.75">
      <c r="A21" s="11"/>
      <c r="B21" s="12">
        <v>2</v>
      </c>
      <c r="C21" s="13">
        <v>92</v>
      </c>
      <c r="D21" s="12" t="str">
        <f>VLOOKUP(C21,'[1]U13G Dec'!$A$1:$D$1000,2,FALSE)</f>
        <v>Nikita</v>
      </c>
      <c r="E21" s="12" t="str">
        <f>VLOOKUP(C21,'[1]U13G Dec'!$A$1:$D$1000,3,FALSE)</f>
        <v>Campbell-Smith</v>
      </c>
      <c r="F21" s="12" t="str">
        <f>VLOOKUP(C21,'[1]U13G Dec'!$A$1:$D$1000,4,FALSE)</f>
        <v>Birchfield Harriers AC</v>
      </c>
      <c r="G21" s="14" t="s">
        <v>25</v>
      </c>
      <c r="H21" s="15"/>
    </row>
    <row r="22" spans="1:8" ht="12.75">
      <c r="A22" s="16" t="s">
        <v>10</v>
      </c>
      <c r="B22" s="12">
        <v>3</v>
      </c>
      <c r="C22" s="13">
        <v>94</v>
      </c>
      <c r="D22" s="12" t="str">
        <f>VLOOKUP(C22,'[1]U13G Dec'!$A$1:$D$1000,2,FALSE)</f>
        <v>Amber-Rose</v>
      </c>
      <c r="E22" s="12" t="str">
        <f>VLOOKUP(C22,'[1]U13G Dec'!$A$1:$D$1000,3,FALSE)</f>
        <v>Daniels</v>
      </c>
      <c r="F22" s="12" t="str">
        <f>VLOOKUP(C22,'[1]U13G Dec'!$A$1:$D$1000,4,FALSE)</f>
        <v>Wolverhampton and Bilston AC</v>
      </c>
      <c r="G22" s="14" t="s">
        <v>16</v>
      </c>
      <c r="H22" s="15"/>
    </row>
    <row r="23" spans="1:8" ht="12.75">
      <c r="A23" s="16" t="s">
        <v>12</v>
      </c>
      <c r="B23" s="12">
        <v>4</v>
      </c>
      <c r="C23" s="13">
        <v>105</v>
      </c>
      <c r="D23" s="12" t="str">
        <f>VLOOKUP(C23,'[1]U13G Dec'!$A$1:$D$1000,2,FALSE)</f>
        <v>Molly</v>
      </c>
      <c r="E23" s="12" t="str">
        <f>VLOOKUP(C23,'[1]U13G Dec'!$A$1:$D$1000,3,FALSE)</f>
        <v>Patrick</v>
      </c>
      <c r="F23" s="12" t="str">
        <f>VLOOKUP(C23,'[1]U13G Dec'!$A$1:$D$1000,4,FALSE)</f>
        <v>Newcastle Staffs AC</v>
      </c>
      <c r="G23" s="14" t="s">
        <v>11</v>
      </c>
      <c r="H23" s="15"/>
    </row>
    <row r="24" spans="1:8" ht="12.75">
      <c r="A24" s="11"/>
      <c r="B24" s="12">
        <v>5</v>
      </c>
      <c r="C24" s="13">
        <v>91</v>
      </c>
      <c r="D24" s="12" t="str">
        <f>VLOOKUP(C24,'[1]U13G Dec'!$A$1:$D$1000,2,FALSE)</f>
        <v>Charlotte</v>
      </c>
      <c r="E24" s="12" t="str">
        <f>VLOOKUP(C24,'[1]U13G Dec'!$A$1:$D$1000,3,FALSE)</f>
        <v>Jones</v>
      </c>
      <c r="F24" s="12" t="str">
        <f>VLOOKUP(C24,'[1]U13G Dec'!$A$1:$D$1000,4,FALSE)</f>
        <v>Birchfield Harriers AC</v>
      </c>
      <c r="G24" s="14" t="s">
        <v>26</v>
      </c>
      <c r="H24" s="15"/>
    </row>
    <row r="25" spans="1:8" ht="12.75">
      <c r="A25" s="11"/>
      <c r="B25" s="12">
        <v>6</v>
      </c>
      <c r="C25" s="13">
        <v>101</v>
      </c>
      <c r="D25" s="12" t="str">
        <f>VLOOKUP(C25,'[1]U13G Dec'!$A$1:$D$1000,2,FALSE)</f>
        <v>Shalliece</v>
      </c>
      <c r="E25" s="12" t="str">
        <f>VLOOKUP(C25,'[1]U13G Dec'!$A$1:$D$1000,3,FALSE)</f>
        <v>Benjamin</v>
      </c>
      <c r="F25" s="12" t="str">
        <f>VLOOKUP(C25,'[1]U13G Dec'!$A$1:$D$1000,4,FALSE)</f>
        <v>Wolverhampton and Bilston AC</v>
      </c>
      <c r="G25" s="14" t="s">
        <v>27</v>
      </c>
      <c r="H25" s="15"/>
    </row>
    <row r="26" spans="1:8" ht="12.75">
      <c r="A26" s="11"/>
      <c r="B26" s="12">
        <v>7</v>
      </c>
      <c r="C26" s="13">
        <v>103</v>
      </c>
      <c r="D26" s="12" t="str">
        <f>VLOOKUP(C26,'[1]U13G Dec'!$A$1:$D$1000,2,FALSE)</f>
        <v>Nikki</v>
      </c>
      <c r="E26" s="12" t="str">
        <f>VLOOKUP(C26,'[1]U13G Dec'!$A$1:$D$1000,3,FALSE)</f>
        <v>Mulholland</v>
      </c>
      <c r="F26" s="12" t="str">
        <f>VLOOKUP(C26,'[1]U13G Dec'!$A$1:$D$1000,4,FALSE)</f>
        <v>Birchfield Harriers AC</v>
      </c>
      <c r="G26" s="14" t="s">
        <v>27</v>
      </c>
      <c r="H26" s="15"/>
    </row>
    <row r="27" spans="1:8" ht="12.75">
      <c r="A27" s="11"/>
      <c r="B27" s="12">
        <v>8</v>
      </c>
      <c r="C27" s="13">
        <v>100</v>
      </c>
      <c r="D27" s="12" t="str">
        <f>VLOOKUP(C27,'[1]U13G Dec'!$A$1:$D$1000,2,FALSE)</f>
        <v>Danielle</v>
      </c>
      <c r="E27" s="12" t="str">
        <f>VLOOKUP(C27,'[1]U13G Dec'!$A$1:$D$1000,3,FALSE)</f>
        <v>Cassar</v>
      </c>
      <c r="F27" s="12" t="str">
        <f>VLOOKUP(C27,'[1]U13G Dec'!$A$1:$D$1000,4,FALSE)</f>
        <v>Tamworth AC</v>
      </c>
      <c r="G27" s="14" t="s">
        <v>28</v>
      </c>
      <c r="H27" s="15"/>
    </row>
    <row r="28" spans="1:8" ht="12.75">
      <c r="A28" s="11"/>
      <c r="B28" s="12"/>
      <c r="C28" s="13"/>
      <c r="D28" s="12"/>
      <c r="E28" s="12"/>
      <c r="F28" s="12"/>
      <c r="G28" s="17"/>
      <c r="H28" s="15"/>
    </row>
    <row r="29" spans="1:8" ht="12.75">
      <c r="A29" s="11" t="s">
        <v>29</v>
      </c>
      <c r="B29" s="12">
        <v>1</v>
      </c>
      <c r="C29" s="13">
        <v>107</v>
      </c>
      <c r="D29" s="12" t="str">
        <f>VLOOKUP(C29,'[1]U13G Dec'!$A$1:$D$1000,2,FALSE)</f>
        <v>Emma</v>
      </c>
      <c r="E29" s="12" t="str">
        <f>VLOOKUP(C29,'[1]U13G Dec'!$A$1:$D$1000,3,FALSE)</f>
        <v>Douras</v>
      </c>
      <c r="F29" s="12" t="str">
        <f>VLOOKUP(C29,'[1]U13G Dec'!$A$1:$D$1000,4,FALSE)</f>
        <v>Wolverhampton and Bilston AC</v>
      </c>
      <c r="G29" s="14" t="s">
        <v>30</v>
      </c>
      <c r="H29" s="15" t="s">
        <v>31</v>
      </c>
    </row>
    <row r="30" spans="1:8" ht="12.75">
      <c r="A30" s="11"/>
      <c r="B30" s="12">
        <v>2</v>
      </c>
      <c r="C30" s="13">
        <v>108</v>
      </c>
      <c r="D30" s="12" t="str">
        <f>VLOOKUP(C30,'[1]U13G Dec'!$A$1:$D$1000,2,FALSE)</f>
        <v>Sarah</v>
      </c>
      <c r="E30" s="12" t="str">
        <f>VLOOKUP(C30,'[1]U13G Dec'!$A$1:$D$1000,3,FALSE)</f>
        <v>Douras</v>
      </c>
      <c r="F30" s="12" t="str">
        <f>VLOOKUP(C30,'[1]U13G Dec'!$A$1:$D$1000,4,FALSE)</f>
        <v>Wolverhampton and Bilston AC</v>
      </c>
      <c r="G30" s="14" t="s">
        <v>32</v>
      </c>
      <c r="H30" s="15"/>
    </row>
    <row r="31" spans="1:8" ht="12.75">
      <c r="A31" s="16" t="s">
        <v>10</v>
      </c>
      <c r="B31" s="12">
        <v>3</v>
      </c>
      <c r="C31" s="13">
        <v>99</v>
      </c>
      <c r="D31" s="12" t="str">
        <f>VLOOKUP(C31,'[1]U13G Dec'!$A$1:$D$1000,2,FALSE)</f>
        <v>Bethany</v>
      </c>
      <c r="E31" s="12" t="str">
        <f>VLOOKUP(C31,'[1]U13G Dec'!$A$1:$D$1000,3,FALSE)</f>
        <v>Wilson</v>
      </c>
      <c r="F31" s="12" t="str">
        <f>VLOOKUP(C31,'[1]U13G Dec'!$A$1:$D$1000,4,FALSE)</f>
        <v>Newcastle Staffs AC</v>
      </c>
      <c r="G31" s="14" t="s">
        <v>13</v>
      </c>
      <c r="H31" s="15"/>
    </row>
    <row r="32" spans="1:8" ht="12.75">
      <c r="A32" s="16" t="s">
        <v>33</v>
      </c>
      <c r="B32" s="12">
        <v>4</v>
      </c>
      <c r="C32" s="13">
        <v>103</v>
      </c>
      <c r="D32" s="12" t="str">
        <f>VLOOKUP(C32,'[1]U13G Dec'!$A$1:$D$1000,2,FALSE)</f>
        <v>Nikki</v>
      </c>
      <c r="E32" s="12" t="str">
        <f>VLOOKUP(C32,'[1]U13G Dec'!$A$1:$D$1000,3,FALSE)</f>
        <v>Mulholland</v>
      </c>
      <c r="F32" s="12" t="str">
        <f>VLOOKUP(C32,'[1]U13G Dec'!$A$1:$D$1000,4,FALSE)</f>
        <v>Birchfield Harriers AC</v>
      </c>
      <c r="G32" s="14" t="s">
        <v>34</v>
      </c>
      <c r="H32" s="15"/>
    </row>
    <row r="33" spans="1:8" ht="12.75">
      <c r="A33" s="11"/>
      <c r="B33" s="12"/>
      <c r="C33" s="13"/>
      <c r="D33" s="12"/>
      <c r="E33" s="12"/>
      <c r="F33" s="12"/>
      <c r="G33" s="17"/>
      <c r="H33" s="15"/>
    </row>
    <row r="34" spans="1:8" ht="12.75">
      <c r="A34" s="11" t="s">
        <v>35</v>
      </c>
      <c r="B34" s="12">
        <v>1</v>
      </c>
      <c r="C34" s="13">
        <v>96</v>
      </c>
      <c r="D34" s="12" t="str">
        <f>VLOOKUP(C34,'[1]U13G Dec'!$A$1:$D$1000,2,FALSE)</f>
        <v>Jade</v>
      </c>
      <c r="E34" s="12" t="str">
        <f>VLOOKUP(C34,'[1]U13G Dec'!$A$1:$D$1000,3,FALSE)</f>
        <v>Bird</v>
      </c>
      <c r="F34" s="12" t="str">
        <f>VLOOKUP(C34,'[1]U13G Dec'!$A$1:$D$1000,4,FALSE)</f>
        <v>Cannock &amp; Stafford AC</v>
      </c>
      <c r="G34" s="14" t="s">
        <v>36</v>
      </c>
      <c r="H34" s="15"/>
    </row>
    <row r="35" spans="1:8" ht="12.75">
      <c r="A35" s="11"/>
      <c r="B35" s="12">
        <v>2</v>
      </c>
      <c r="C35" s="13">
        <v>109</v>
      </c>
      <c r="D35" s="12" t="str">
        <f>VLOOKUP(C35,'[1]U13G Dec'!$A$1:$D$1000,2,FALSE)</f>
        <v>Grace</v>
      </c>
      <c r="E35" s="12" t="str">
        <f>VLOOKUP(C35,'[1]U13G Dec'!$A$1:$D$1000,3,FALSE)</f>
        <v>Mahony</v>
      </c>
      <c r="F35" s="12" t="str">
        <f>VLOOKUP(C35,'[1]U13G Dec'!$A$1:$D$1000,4,FALSE)</f>
        <v>City of Stoke AC</v>
      </c>
      <c r="G35" s="14" t="s">
        <v>37</v>
      </c>
      <c r="H35" s="15"/>
    </row>
    <row r="36" spans="1:8" ht="12.75">
      <c r="A36" s="11"/>
      <c r="B36" s="12">
        <v>3</v>
      </c>
      <c r="C36" s="13">
        <v>105</v>
      </c>
      <c r="D36" s="12" t="str">
        <f>VLOOKUP(C36,'[1]U13G Dec'!$A$1:$D$1000,2,FALSE)</f>
        <v>Molly</v>
      </c>
      <c r="E36" s="12" t="str">
        <f>VLOOKUP(C36,'[1]U13G Dec'!$A$1:$D$1000,3,FALSE)</f>
        <v>Patrick</v>
      </c>
      <c r="F36" s="12" t="str">
        <f>VLOOKUP(C36,'[1]U13G Dec'!$A$1:$D$1000,4,FALSE)</f>
        <v>Newcastle Staffs AC</v>
      </c>
      <c r="G36" s="14" t="s">
        <v>38</v>
      </c>
      <c r="H36" s="15"/>
    </row>
    <row r="37" spans="1:8" ht="12.75">
      <c r="A37" s="11"/>
      <c r="B37" s="12">
        <v>4</v>
      </c>
      <c r="C37" s="13">
        <v>102</v>
      </c>
      <c r="D37" s="12" t="str">
        <f>VLOOKUP(C37,'[1]U13G Dec'!$A$1:$D$1000,2,FALSE)</f>
        <v>Shannon</v>
      </c>
      <c r="E37" s="12" t="str">
        <f>VLOOKUP(C37,'[1]U13G Dec'!$A$1:$D$1000,3,FALSE)</f>
        <v>Moores</v>
      </c>
      <c r="F37" s="12" t="str">
        <f>VLOOKUP(C37,'[1]U13G Dec'!$A$1:$D$1000,4,FALSE)</f>
        <v>Boalloy</v>
      </c>
      <c r="G37" s="14" t="s">
        <v>39</v>
      </c>
      <c r="H37" s="15"/>
    </row>
    <row r="38" spans="1:8" ht="12.75">
      <c r="A38" s="11"/>
      <c r="B38" s="12">
        <v>5</v>
      </c>
      <c r="C38" s="13">
        <v>98</v>
      </c>
      <c r="D38" s="12" t="str">
        <f>VLOOKUP(C38,'[1]U13G Dec'!$A$1:$D$1000,2,FALSE)</f>
        <v>Jessica</v>
      </c>
      <c r="E38" s="12" t="str">
        <f>VLOOKUP(C38,'[1]U13G Dec'!$A$1:$D$1000,3,FALSE)</f>
        <v>Griffiths</v>
      </c>
      <c r="F38" s="12" t="str">
        <f>VLOOKUP(C38,'[1]U13G Dec'!$A$1:$D$1000,4,FALSE)</f>
        <v>City of Stoke AC</v>
      </c>
      <c r="G38" s="14" t="s">
        <v>40</v>
      </c>
      <c r="H38" s="15"/>
    </row>
    <row r="39" spans="1:8" ht="12.75">
      <c r="A39" s="11"/>
      <c r="B39" s="12"/>
      <c r="C39" s="13"/>
      <c r="D39" s="12"/>
      <c r="E39" s="12"/>
      <c r="F39" s="12"/>
      <c r="G39" s="17"/>
      <c r="H39" s="15"/>
    </row>
    <row r="40" spans="1:8" ht="12.75">
      <c r="A40" s="11" t="s">
        <v>41</v>
      </c>
      <c r="B40" s="12">
        <v>1</v>
      </c>
      <c r="C40" s="13">
        <v>97</v>
      </c>
      <c r="D40" s="12" t="str">
        <f>VLOOKUP(C40,'[1]U13G Dec'!$A$1:$D$1000,2,FALSE)</f>
        <v>Sadie</v>
      </c>
      <c r="E40" s="12" t="str">
        <f>VLOOKUP(C40,'[1]U13G Dec'!$A$1:$D$1000,3,FALSE)</f>
        <v>Forrester-Hayles</v>
      </c>
      <c r="F40" s="12" t="str">
        <f>VLOOKUP(C40,'[1]U13G Dec'!$A$1:$D$1000,4,FALSE)</f>
        <v>Tipton Harriers AC</v>
      </c>
      <c r="G40" s="14" t="s">
        <v>42</v>
      </c>
      <c r="H40" s="15"/>
    </row>
    <row r="41" spans="1:8" ht="12.75">
      <c r="A41" s="11"/>
      <c r="B41" s="12">
        <v>2</v>
      </c>
      <c r="C41" s="13">
        <v>95</v>
      </c>
      <c r="D41" s="12" t="str">
        <f>VLOOKUP(C41,'[1]U13G Dec'!$A$1:$D$1000,2,FALSE)</f>
        <v>Jessica</v>
      </c>
      <c r="E41" s="12" t="str">
        <f>VLOOKUP(C41,'[1]U13G Dec'!$A$1:$D$1000,3,FALSE)</f>
        <v>Leek</v>
      </c>
      <c r="F41" s="12" t="str">
        <f>VLOOKUP(C41,'[1]U13G Dec'!$A$1:$D$1000,4,FALSE)</f>
        <v>Cannock &amp; Stafford AC</v>
      </c>
      <c r="G41" s="14" t="s">
        <v>43</v>
      </c>
      <c r="H41" s="15"/>
    </row>
    <row r="42" spans="1:8" ht="12.75">
      <c r="A42" s="16" t="s">
        <v>10</v>
      </c>
      <c r="B42" s="12">
        <v>3</v>
      </c>
      <c r="C42" s="13">
        <v>105</v>
      </c>
      <c r="D42" s="12" t="str">
        <f>VLOOKUP(C42,'[1]U13G Dec'!$A$1:$D$1000,2,FALSE)</f>
        <v>Molly</v>
      </c>
      <c r="E42" s="12" t="str">
        <f>VLOOKUP(C42,'[1]U13G Dec'!$A$1:$D$1000,3,FALSE)</f>
        <v>Patrick</v>
      </c>
      <c r="F42" s="12" t="str">
        <f>VLOOKUP(C42,'[1]U13G Dec'!$A$1:$D$1000,4,FALSE)</f>
        <v>Newcastle Staffs AC</v>
      </c>
      <c r="G42" s="14" t="s">
        <v>44</v>
      </c>
      <c r="H42" s="15"/>
    </row>
    <row r="43" spans="1:8" ht="12.75">
      <c r="A43" s="16" t="s">
        <v>45</v>
      </c>
      <c r="B43" s="12">
        <v>4</v>
      </c>
      <c r="C43" s="13">
        <v>101</v>
      </c>
      <c r="D43" s="12" t="str">
        <f>VLOOKUP(C43,'[1]U13G Dec'!$A$1:$D$1000,2,FALSE)</f>
        <v>Shalliece</v>
      </c>
      <c r="E43" s="12" t="str">
        <f>VLOOKUP(C43,'[1]U13G Dec'!$A$1:$D$1000,3,FALSE)</f>
        <v>Benjamin</v>
      </c>
      <c r="F43" s="12" t="str">
        <f>VLOOKUP(C43,'[1]U13G Dec'!$A$1:$D$1000,4,FALSE)</f>
        <v>Wolverhampton and Bilston AC</v>
      </c>
      <c r="G43" s="14" t="s">
        <v>46</v>
      </c>
      <c r="H43" s="15"/>
    </row>
    <row r="44" spans="1:8" ht="12.75">
      <c r="A44" s="11"/>
      <c r="B44" s="12">
        <v>5</v>
      </c>
      <c r="C44" s="13">
        <v>91</v>
      </c>
      <c r="D44" s="12" t="str">
        <f>VLOOKUP(C44,'[1]U13G Dec'!$A$1:$D$1000,2,FALSE)</f>
        <v>Charlotte</v>
      </c>
      <c r="E44" s="12" t="str">
        <f>VLOOKUP(C44,'[1]U13G Dec'!$A$1:$D$1000,3,FALSE)</f>
        <v>Jones</v>
      </c>
      <c r="F44" s="12" t="str">
        <f>VLOOKUP(C44,'[1]U13G Dec'!$A$1:$D$1000,4,FALSE)</f>
        <v>Birchfield Harriers AC</v>
      </c>
      <c r="G44" s="14" t="s">
        <v>47</v>
      </c>
      <c r="H44" s="15"/>
    </row>
    <row r="45" spans="1:8" ht="12.75">
      <c r="A45" s="11"/>
      <c r="B45" s="12">
        <v>6</v>
      </c>
      <c r="C45" s="13">
        <v>89</v>
      </c>
      <c r="D45" s="12" t="str">
        <f>VLOOKUP(C45,'[1]U13G Dec'!$A$1:$D$1000,2,FALSE)</f>
        <v>Samantha</v>
      </c>
      <c r="E45" s="12" t="str">
        <f>VLOOKUP(C45,'[1]U13G Dec'!$A$1:$D$1000,3,FALSE)</f>
        <v>Lawton</v>
      </c>
      <c r="F45" s="12" t="str">
        <f>VLOOKUP(C45,'[1]U13G Dec'!$A$1:$D$1000,4,FALSE)</f>
        <v>Tamworth AC</v>
      </c>
      <c r="G45" s="14" t="s">
        <v>48</v>
      </c>
      <c r="H45" s="15"/>
    </row>
    <row r="46" spans="1:8" ht="12.75">
      <c r="A46" s="11"/>
      <c r="B46" s="12"/>
      <c r="C46" s="13"/>
      <c r="D46" s="12"/>
      <c r="E46" s="12"/>
      <c r="F46" s="12"/>
      <c r="G46" s="17"/>
      <c r="H46" s="15"/>
    </row>
    <row r="47" spans="1:8" ht="12.75">
      <c r="A47" s="11" t="s">
        <v>49</v>
      </c>
      <c r="B47" s="12">
        <v>1</v>
      </c>
      <c r="C47" s="13">
        <v>108</v>
      </c>
      <c r="D47" s="12" t="str">
        <f>VLOOKUP(C47,'[1]U13G Dec'!$A$1:$D$1000,2,FALSE)</f>
        <v>Sarah</v>
      </c>
      <c r="E47" s="12" t="str">
        <f>VLOOKUP(C47,'[1]U13G Dec'!$A$1:$D$1000,3,FALSE)</f>
        <v>Douras</v>
      </c>
      <c r="F47" s="12" t="str">
        <f>VLOOKUP(C47,'[1]U13G Dec'!$A$1:$D$1000,4,FALSE)</f>
        <v>Wolverhampton and Bilston AC</v>
      </c>
      <c r="G47" s="14" t="s">
        <v>50</v>
      </c>
      <c r="H47" s="15"/>
    </row>
    <row r="48" spans="1:8" ht="12.75">
      <c r="A48" s="11"/>
      <c r="B48" s="12">
        <v>2</v>
      </c>
      <c r="C48" s="13">
        <v>107</v>
      </c>
      <c r="D48" s="12" t="str">
        <f>VLOOKUP(C48,'[1]U13G Dec'!$A$1:$D$1000,2,FALSE)</f>
        <v>Emma</v>
      </c>
      <c r="E48" s="12" t="str">
        <f>VLOOKUP(C48,'[1]U13G Dec'!$A$1:$D$1000,3,FALSE)</f>
        <v>Douras</v>
      </c>
      <c r="F48" s="12" t="str">
        <f>VLOOKUP(C48,'[1]U13G Dec'!$A$1:$D$1000,4,FALSE)</f>
        <v>Wolverhampton and Bilston AC</v>
      </c>
      <c r="G48" s="14" t="s">
        <v>50</v>
      </c>
      <c r="H48" s="15"/>
    </row>
    <row r="49" spans="1:8" ht="12.75">
      <c r="A49" s="11"/>
      <c r="B49" s="18">
        <v>3</v>
      </c>
      <c r="C49" s="13">
        <v>94</v>
      </c>
      <c r="D49" s="12" t="str">
        <f>VLOOKUP(C49,'[1]U13G Dec'!$A$1:$D$1000,2,FALSE)</f>
        <v>Amber-Rose</v>
      </c>
      <c r="E49" s="12" t="str">
        <f>VLOOKUP(C49,'[1]U13G Dec'!$A$1:$D$1000,3,FALSE)</f>
        <v>Daniels</v>
      </c>
      <c r="F49" s="12" t="str">
        <f>VLOOKUP(C49,'[1]U13G Dec'!$A$1:$D$1000,4,FALSE)</f>
        <v>Wolverhampton and Bilston AC</v>
      </c>
      <c r="G49" s="14" t="s">
        <v>51</v>
      </c>
      <c r="H49" s="15"/>
    </row>
    <row r="50" spans="1:8" ht="12.75">
      <c r="A50" s="11"/>
      <c r="B50" s="12"/>
      <c r="C50" s="13"/>
      <c r="D50" s="12"/>
      <c r="E50" s="12"/>
      <c r="F50" s="12"/>
      <c r="G50" s="17"/>
      <c r="H50" s="15"/>
    </row>
    <row r="51" spans="1:8" ht="12.75">
      <c r="A51" s="11" t="s">
        <v>52</v>
      </c>
      <c r="B51" s="12">
        <v>1</v>
      </c>
      <c r="C51" s="13">
        <v>90</v>
      </c>
      <c r="D51" s="12" t="str">
        <f>VLOOKUP(C51,'[1]U13G Dec'!$A$1:$D$1000,2,FALSE)</f>
        <v>Jessica</v>
      </c>
      <c r="E51" s="12" t="str">
        <f>VLOOKUP(C51,'[1]U13G Dec'!$A$1:$D$1000,3,FALSE)</f>
        <v>Green</v>
      </c>
      <c r="F51" s="12" t="str">
        <f>VLOOKUP(C51,'[1]U13G Dec'!$A$1:$D$1000,4,FALSE)</f>
        <v>Tipton Harriers AC</v>
      </c>
      <c r="G51" s="14" t="s">
        <v>53</v>
      </c>
      <c r="H51" s="15"/>
    </row>
    <row r="52" spans="1:8" ht="12.75">
      <c r="A52" s="11"/>
      <c r="B52" s="12">
        <v>2</v>
      </c>
      <c r="C52" s="13">
        <v>104</v>
      </c>
      <c r="D52" s="12" t="str">
        <f>VLOOKUP(C52,'[1]U13G Dec'!$A$1:$D$1000,2,FALSE)</f>
        <v>Chloe</v>
      </c>
      <c r="E52" s="12" t="str">
        <f>VLOOKUP(C52,'[1]U13G Dec'!$A$1:$D$1000,3,FALSE)</f>
        <v>Patrick</v>
      </c>
      <c r="F52" s="12" t="str">
        <f>VLOOKUP(C52,'[1]U13G Dec'!$A$1:$D$1000,4,FALSE)</f>
        <v>Newcastle Staffs AC</v>
      </c>
      <c r="G52" s="14" t="s">
        <v>54</v>
      </c>
      <c r="H52" s="15"/>
    </row>
    <row r="53" spans="1:8" ht="12.75">
      <c r="A53" s="11"/>
      <c r="B53" s="12"/>
      <c r="C53" s="13"/>
      <c r="D53" s="12"/>
      <c r="E53" s="12"/>
      <c r="F53" s="12"/>
      <c r="G53" s="17"/>
      <c r="H53" s="15"/>
    </row>
    <row r="54" spans="1:8" ht="12.75">
      <c r="A54" s="11" t="s">
        <v>55</v>
      </c>
      <c r="B54" s="12">
        <v>1</v>
      </c>
      <c r="C54" s="13">
        <v>95</v>
      </c>
      <c r="D54" s="12" t="str">
        <f>VLOOKUP(C54,'[1]U13G Dec'!$A$1:$D$1000,2,FALSE)</f>
        <v>Jessica</v>
      </c>
      <c r="E54" s="12" t="str">
        <f>VLOOKUP(C54,'[1]U13G Dec'!$A$1:$D$1000,3,FALSE)</f>
        <v>Leek</v>
      </c>
      <c r="F54" s="12" t="str">
        <f>VLOOKUP(C54,'[1]U13G Dec'!$A$1:$D$1000,4,FALSE)</f>
        <v>Cannock &amp; Stafford AC</v>
      </c>
      <c r="G54" s="14" t="s">
        <v>56</v>
      </c>
      <c r="H54" s="15"/>
    </row>
    <row r="55" spans="1:8" ht="12.75">
      <c r="A55" s="11"/>
      <c r="B55" s="12">
        <v>2</v>
      </c>
      <c r="C55" s="13">
        <v>92</v>
      </c>
      <c r="D55" s="12" t="str">
        <f>VLOOKUP(C55,'[1]U13G Dec'!$A$1:$D$1000,2,FALSE)</f>
        <v>Nikita</v>
      </c>
      <c r="E55" s="12" t="str">
        <f>VLOOKUP(C55,'[1]U13G Dec'!$A$1:$D$1000,3,FALSE)</f>
        <v>Campbell-Smith</v>
      </c>
      <c r="F55" s="12" t="str">
        <f>VLOOKUP(C55,'[1]U13G Dec'!$A$1:$D$1000,4,FALSE)</f>
        <v>Birchfield Harriers AC</v>
      </c>
      <c r="G55" s="14" t="s">
        <v>57</v>
      </c>
      <c r="H55" s="15"/>
    </row>
    <row r="56" spans="1:8" ht="12.75">
      <c r="A56" s="16"/>
      <c r="B56" s="12">
        <v>3</v>
      </c>
      <c r="C56" s="13">
        <v>108</v>
      </c>
      <c r="D56" s="12" t="str">
        <f>VLOOKUP(C56,'[1]U13G Dec'!$A$1:$D$1000,2,FALSE)</f>
        <v>Sarah</v>
      </c>
      <c r="E56" s="12" t="str">
        <f>VLOOKUP(C56,'[1]U13G Dec'!$A$1:$D$1000,3,FALSE)</f>
        <v>Douras</v>
      </c>
      <c r="F56" s="12" t="str">
        <f>VLOOKUP(C56,'[1]U13G Dec'!$A$1:$D$1000,4,FALSE)</f>
        <v>Wolverhampton and Bilston AC</v>
      </c>
      <c r="G56" s="14" t="s">
        <v>58</v>
      </c>
      <c r="H56" s="15"/>
    </row>
    <row r="57" spans="1:8" ht="12.75">
      <c r="A57" s="11"/>
      <c r="B57" s="12">
        <v>4</v>
      </c>
      <c r="C57" s="13">
        <v>94</v>
      </c>
      <c r="D57" s="12" t="str">
        <f>VLOOKUP(C57,'[1]U13G Dec'!$A$1:$D$1000,2,FALSE)</f>
        <v>Amber-Rose</v>
      </c>
      <c r="E57" s="12" t="str">
        <f>VLOOKUP(C57,'[1]U13G Dec'!$A$1:$D$1000,3,FALSE)</f>
        <v>Daniels</v>
      </c>
      <c r="F57" s="12" t="str">
        <f>VLOOKUP(C57,'[1]U13G Dec'!$A$1:$D$1000,4,FALSE)</f>
        <v>Wolverhampton and Bilston AC</v>
      </c>
      <c r="G57" s="14" t="s">
        <v>59</v>
      </c>
      <c r="H57" s="15"/>
    </row>
    <row r="58" spans="1:8" ht="12.75">
      <c r="A58" s="11"/>
      <c r="B58" s="12">
        <v>5</v>
      </c>
      <c r="C58" s="13">
        <v>106</v>
      </c>
      <c r="D58" s="12" t="str">
        <f>VLOOKUP(C58,'[1]U13G Dec'!$A$1:$D$1000,2,FALSE)</f>
        <v>Holly</v>
      </c>
      <c r="E58" s="12" t="str">
        <f>VLOOKUP(C58,'[1]U13G Dec'!$A$1:$D$1000,3,FALSE)</f>
        <v>Padmore</v>
      </c>
      <c r="F58" s="12" t="str">
        <f>VLOOKUP(C58,'[1]U13G Dec'!$A$1:$D$1000,4,FALSE)</f>
        <v>Wolverhampton and Bilston AC</v>
      </c>
      <c r="G58" s="14" t="s">
        <v>60</v>
      </c>
      <c r="H58" s="15"/>
    </row>
    <row r="59" spans="1:8" ht="12.75">
      <c r="A59" s="11"/>
      <c r="B59" s="12">
        <v>6</v>
      </c>
      <c r="C59" s="13">
        <v>101</v>
      </c>
      <c r="D59" s="12" t="str">
        <f>VLOOKUP(C59,'[1]U13G Dec'!$A$1:$D$1000,2,FALSE)</f>
        <v>Shalliece</v>
      </c>
      <c r="E59" s="12" t="str">
        <f>VLOOKUP(C59,'[1]U13G Dec'!$A$1:$D$1000,3,FALSE)</f>
        <v>Benjamin</v>
      </c>
      <c r="F59" s="12" t="str">
        <f>VLOOKUP(C59,'[1]U13G Dec'!$A$1:$D$1000,4,FALSE)</f>
        <v>Wolverhampton and Bilston AC</v>
      </c>
      <c r="G59" s="14" t="s">
        <v>61</v>
      </c>
      <c r="H59" s="15"/>
    </row>
    <row r="60" spans="1:8" ht="12.75">
      <c r="A60" s="11"/>
      <c r="B60" s="12">
        <v>7</v>
      </c>
      <c r="C60" s="13">
        <v>100</v>
      </c>
      <c r="D60" s="12" t="str">
        <f>VLOOKUP(C60,'[1]U13G Dec'!$A$1:$D$1000,2,FALSE)</f>
        <v>Danielle</v>
      </c>
      <c r="E60" s="12" t="str">
        <f>VLOOKUP(C60,'[1]U13G Dec'!$A$1:$D$1000,3,FALSE)</f>
        <v>Cassar</v>
      </c>
      <c r="F60" s="12" t="str">
        <f>VLOOKUP(C60,'[1]U13G Dec'!$A$1:$D$1000,4,FALSE)</f>
        <v>Tamworth AC</v>
      </c>
      <c r="G60" s="14" t="s">
        <v>62</v>
      </c>
      <c r="H60" s="15"/>
    </row>
    <row r="61" spans="1:8" ht="12.75">
      <c r="A61" s="11"/>
      <c r="B61" s="12">
        <v>8</v>
      </c>
      <c r="C61" s="13">
        <v>99</v>
      </c>
      <c r="D61" s="12" t="str">
        <f>VLOOKUP(C61,'[1]U13G Dec'!$A$1:$D$1000,2,FALSE)</f>
        <v>Bethany</v>
      </c>
      <c r="E61" s="12" t="str">
        <f>VLOOKUP(C61,'[1]U13G Dec'!$A$1:$D$1000,3,FALSE)</f>
        <v>Wilson</v>
      </c>
      <c r="F61" s="12" t="str">
        <f>VLOOKUP(C61,'[1]U13G Dec'!$A$1:$D$1000,4,FALSE)</f>
        <v>Newcastle Staffs AC</v>
      </c>
      <c r="G61" s="14" t="s">
        <v>63</v>
      </c>
      <c r="H61" s="15"/>
    </row>
    <row r="62" spans="1:8" ht="12.75">
      <c r="A62" s="11"/>
      <c r="B62" s="12"/>
      <c r="C62" s="13"/>
      <c r="D62" s="12"/>
      <c r="E62" s="12"/>
      <c r="F62" s="12"/>
      <c r="G62" s="17"/>
      <c r="H62" s="15"/>
    </row>
    <row r="63" spans="1:8" ht="12.75">
      <c r="A63" s="11" t="s">
        <v>64</v>
      </c>
      <c r="B63" s="12">
        <v>1</v>
      </c>
      <c r="C63" s="13">
        <v>90</v>
      </c>
      <c r="D63" s="12" t="str">
        <f>VLOOKUP(C63,'[1]U13G Dec'!$A$1:$D$1000,2,FALSE)</f>
        <v>Jessica</v>
      </c>
      <c r="E63" s="12" t="str">
        <f>VLOOKUP(C63,'[1]U13G Dec'!$A$1:$D$1000,3,FALSE)</f>
        <v>Green</v>
      </c>
      <c r="F63" s="12" t="str">
        <f>VLOOKUP(C63,'[1]U13G Dec'!$A$1:$D$1000,4,FALSE)</f>
        <v>Tipton Harriers AC</v>
      </c>
      <c r="G63" s="14" t="s">
        <v>65</v>
      </c>
      <c r="H63" s="15"/>
    </row>
    <row r="64" spans="1:8" ht="12.75">
      <c r="A64" s="11"/>
      <c r="B64" s="12">
        <v>2</v>
      </c>
      <c r="C64" s="13">
        <v>92</v>
      </c>
      <c r="D64" s="12" t="str">
        <f>VLOOKUP(C64,'[1]U13G Dec'!$A$1:$D$1000,2,FALSE)</f>
        <v>Nikita</v>
      </c>
      <c r="E64" s="12" t="str">
        <f>VLOOKUP(C64,'[1]U13G Dec'!$A$1:$D$1000,3,FALSE)</f>
        <v>Campbell-Smith</v>
      </c>
      <c r="F64" s="12" t="str">
        <f>VLOOKUP(C64,'[1]U13G Dec'!$A$1:$D$1000,4,FALSE)</f>
        <v>Birchfield Harriers AC</v>
      </c>
      <c r="G64" s="14" t="s">
        <v>66</v>
      </c>
      <c r="H64" s="15"/>
    </row>
    <row r="65" spans="1:8" ht="12.75">
      <c r="A65" s="19"/>
      <c r="B65" s="20">
        <v>3</v>
      </c>
      <c r="C65" s="21">
        <v>89</v>
      </c>
      <c r="D65" s="12" t="str">
        <f>VLOOKUP(C65,'[1]U13G Dec'!$A$1:$D$1000,2,FALSE)</f>
        <v>Samantha</v>
      </c>
      <c r="E65" s="12" t="str">
        <f>VLOOKUP(C65,'[1]U13G Dec'!$A$1:$D$1000,3,FALSE)</f>
        <v>Lawton</v>
      </c>
      <c r="F65" s="12" t="str">
        <f>VLOOKUP(C65,'[1]U13G Dec'!$A$1:$D$1000,4,FALSE)</f>
        <v>Tamworth AC</v>
      </c>
      <c r="G65" s="22" t="s">
        <v>67</v>
      </c>
      <c r="H65" s="23"/>
    </row>
    <row r="66" spans="1:8" ht="12.75">
      <c r="A66" s="19"/>
      <c r="B66" s="20">
        <v>4</v>
      </c>
      <c r="C66" s="21">
        <v>103</v>
      </c>
      <c r="D66" s="12" t="str">
        <f>VLOOKUP(C66,'[1]U13G Dec'!$A$1:$D$1000,2,FALSE)</f>
        <v>Nikki</v>
      </c>
      <c r="E66" s="12" t="str">
        <f>VLOOKUP(C66,'[1]U13G Dec'!$A$1:$D$1000,3,FALSE)</f>
        <v>Mulholland</v>
      </c>
      <c r="F66" s="12" t="str">
        <f>VLOOKUP(C66,'[1]U13G Dec'!$A$1:$D$1000,4,FALSE)</f>
        <v>Birchfield Harriers AC</v>
      </c>
      <c r="G66" s="22" t="s">
        <v>68</v>
      </c>
      <c r="H66" s="23"/>
    </row>
    <row r="67" spans="1:8" ht="13.5" thickBot="1">
      <c r="A67" s="24"/>
      <c r="B67" s="25"/>
      <c r="C67" s="26"/>
      <c r="D67" s="25"/>
      <c r="E67" s="25"/>
      <c r="F67" s="25"/>
      <c r="G67" s="27"/>
      <c r="H67" s="28"/>
    </row>
  </sheetData>
  <printOptions/>
  <pageMargins left="0.75" right="0.75" top="1" bottom="1" header="0.5" footer="0.5"/>
  <pageSetup fitToHeight="0" fitToWidth="1" horizontalDpi="300" verticalDpi="300" orientation="portrait" paperSize="9" scale="9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1">
      <pane ySplit="4" topLeftCell="BM5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12.7109375" style="0" customWidth="1"/>
    <col min="2" max="2" width="4.7109375" style="0" customWidth="1"/>
    <col min="3" max="3" width="5.7109375" style="0" customWidth="1"/>
    <col min="4" max="4" width="10.7109375" style="0" customWidth="1"/>
    <col min="5" max="5" width="15.7109375" style="0" customWidth="1"/>
    <col min="6" max="6" width="26.421875" style="0" customWidth="1"/>
    <col min="7" max="7" width="7.421875" style="0" customWidth="1"/>
    <col min="8" max="8" width="4.57421875" style="2" customWidth="1"/>
  </cols>
  <sheetData>
    <row r="1" ht="12.75">
      <c r="A1" s="1" t="s">
        <v>69</v>
      </c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5</v>
      </c>
      <c r="G3" s="29" t="s">
        <v>6</v>
      </c>
      <c r="H3" s="30"/>
    </row>
    <row r="4" spans="1:8" ht="12.75">
      <c r="A4" s="7"/>
      <c r="B4" s="8"/>
      <c r="C4" s="8"/>
      <c r="D4" s="8"/>
      <c r="E4" s="8"/>
      <c r="F4" s="8"/>
      <c r="G4" s="31"/>
      <c r="H4" s="32"/>
    </row>
    <row r="5" spans="1:8" ht="12.75">
      <c r="A5" s="11" t="s">
        <v>7</v>
      </c>
      <c r="B5" s="12">
        <v>1</v>
      </c>
      <c r="C5" s="12">
        <v>53</v>
      </c>
      <c r="D5" s="12" t="str">
        <f>VLOOKUP(C5,'[1]U15G Dec'!$A$1:$D$1000,2,FALSE)</f>
        <v>Nardhia</v>
      </c>
      <c r="E5" s="12" t="str">
        <f>VLOOKUP(C5,'[1]U15G Dec'!$A$1:$D$1000,3,FALSE)</f>
        <v>Kidd-Walker</v>
      </c>
      <c r="F5" s="12" t="str">
        <f>VLOOKUP(C5,'[1]U15G Dec'!$A$1:$D$1000,4,FALSE)</f>
        <v>Birchfield Harriers AC</v>
      </c>
      <c r="G5" s="33" t="s">
        <v>70</v>
      </c>
      <c r="H5" s="34"/>
    </row>
    <row r="6" spans="1:8" ht="12.75">
      <c r="A6" s="11"/>
      <c r="B6" s="12">
        <v>2</v>
      </c>
      <c r="C6" s="12">
        <v>87</v>
      </c>
      <c r="D6" s="12" t="str">
        <f>VLOOKUP(C6,'[1]U15G Dec'!$A$1:$D$1000,2,FALSE)</f>
        <v>Elise</v>
      </c>
      <c r="E6" s="12" t="str">
        <f>VLOOKUP(C6,'[1]U15G Dec'!$A$1:$D$1000,3,FALSE)</f>
        <v>Austin</v>
      </c>
      <c r="F6" s="12" t="str">
        <f>VLOOKUP(C6,'[1]U15G Dec'!$A$1:$D$1000,4,FALSE)</f>
        <v>Birchfield Harriers AC</v>
      </c>
      <c r="G6" s="33" t="s">
        <v>25</v>
      </c>
      <c r="H6" s="34"/>
    </row>
    <row r="7" spans="1:8" ht="12.75">
      <c r="A7" s="16" t="s">
        <v>10</v>
      </c>
      <c r="B7" s="12">
        <v>3</v>
      </c>
      <c r="C7" s="12">
        <v>55</v>
      </c>
      <c r="D7" s="12" t="str">
        <f>VLOOKUP(C7,'[1]U15G Dec'!$A$1:$D$1000,2,FALSE)</f>
        <v>Charlotte</v>
      </c>
      <c r="E7" s="12" t="str">
        <f>VLOOKUP(C7,'[1]U15G Dec'!$A$1:$D$1000,3,FALSE)</f>
        <v>Russell</v>
      </c>
      <c r="F7" s="12" t="str">
        <f>VLOOKUP(C7,'[1]U15G Dec'!$A$1:$D$1000,4,FALSE)</f>
        <v>Wolverhampton and Bilston AC</v>
      </c>
      <c r="G7" s="33" t="s">
        <v>71</v>
      </c>
      <c r="H7" s="34"/>
    </row>
    <row r="8" spans="1:8" ht="12.75">
      <c r="A8" s="16" t="s">
        <v>72</v>
      </c>
      <c r="B8" s="12">
        <v>4</v>
      </c>
      <c r="C8" s="12">
        <v>113</v>
      </c>
      <c r="D8" s="12" t="str">
        <f>VLOOKUP(C8,'[1]U15G Dec'!$A$1:$D$1000,2,FALSE)</f>
        <v>Beth</v>
      </c>
      <c r="E8" s="12" t="str">
        <f>VLOOKUP(C8,'[1]U15G Dec'!$A$1:$D$1000,3,FALSE)</f>
        <v>Wood</v>
      </c>
      <c r="F8" s="12" t="str">
        <f>VLOOKUP(C8,'[1]U15G Dec'!$A$1:$D$1000,4,FALSE)</f>
        <v>City of Stoke AC</v>
      </c>
      <c r="G8" s="33" t="s">
        <v>26</v>
      </c>
      <c r="H8" s="34"/>
    </row>
    <row r="9" spans="1:8" ht="12.75">
      <c r="A9" s="11"/>
      <c r="B9" s="12">
        <v>5</v>
      </c>
      <c r="C9" s="12">
        <v>69</v>
      </c>
      <c r="D9" s="12" t="str">
        <f>VLOOKUP(C9,'[1]U15G Dec'!$A$1:$D$1000,2,FALSE)</f>
        <v>Stephanie</v>
      </c>
      <c r="E9" s="12" t="str">
        <f>VLOOKUP(C9,'[1]U15G Dec'!$A$1:$D$1000,3,FALSE)</f>
        <v>Wood</v>
      </c>
      <c r="F9" s="12" t="str">
        <f>VLOOKUP(C9,'[1]U15G Dec'!$A$1:$D$1000,4,FALSE)</f>
        <v>Cannock and Stafford AC</v>
      </c>
      <c r="G9" s="33" t="s">
        <v>26</v>
      </c>
      <c r="H9" s="34"/>
    </row>
    <row r="10" spans="1:8" ht="12.75">
      <c r="A10" s="11"/>
      <c r="B10" s="12"/>
      <c r="C10" s="12"/>
      <c r="D10" s="12"/>
      <c r="E10" s="12"/>
      <c r="F10" s="12"/>
      <c r="G10" s="33"/>
      <c r="H10" s="34"/>
    </row>
    <row r="11" spans="1:8" ht="12.75">
      <c r="A11" s="11" t="s">
        <v>15</v>
      </c>
      <c r="B11" s="12">
        <v>1</v>
      </c>
      <c r="C11" s="12">
        <v>60</v>
      </c>
      <c r="D11" s="12" t="str">
        <f>VLOOKUP(C11,'[1]U15G Dec'!$A$1:$D$1000,2,FALSE)</f>
        <v>Tannika</v>
      </c>
      <c r="E11" s="12" t="str">
        <f>VLOOKUP(C11,'[1]U15G Dec'!$A$1:$D$1000,3,FALSE)</f>
        <v>Burgess</v>
      </c>
      <c r="F11" s="12" t="str">
        <f>VLOOKUP(C11,'[1]U15G Dec'!$A$1:$D$1000,4,FALSE)</f>
        <v>Wolverhampton and Bilston AC</v>
      </c>
      <c r="G11" s="33" t="s">
        <v>73</v>
      </c>
      <c r="H11" s="34"/>
    </row>
    <row r="12" spans="1:8" ht="12.75">
      <c r="A12" s="11"/>
      <c r="B12" s="12">
        <v>2</v>
      </c>
      <c r="C12" s="12">
        <v>54</v>
      </c>
      <c r="D12" s="12" t="str">
        <f>VLOOKUP(C12,'[1]U15G Dec'!$A$1:$D$1000,2,FALSE)</f>
        <v>Milly</v>
      </c>
      <c r="E12" s="12" t="str">
        <f>VLOOKUP(C12,'[1]U15G Dec'!$A$1:$D$1000,3,FALSE)</f>
        <v>Kellyman</v>
      </c>
      <c r="F12" s="12" t="str">
        <f>VLOOKUP(C12,'[1]U15G Dec'!$A$1:$D$1000,4,FALSE)</f>
        <v>Tamworth AC</v>
      </c>
      <c r="G12" s="33" t="s">
        <v>74</v>
      </c>
      <c r="H12" s="34"/>
    </row>
    <row r="13" spans="1:8" ht="12.75">
      <c r="A13" s="16" t="s">
        <v>10</v>
      </c>
      <c r="B13" s="12">
        <v>3</v>
      </c>
      <c r="C13" s="12">
        <v>67</v>
      </c>
      <c r="D13" s="12" t="str">
        <f>VLOOKUP(C13,'[1]U15G Dec'!$A$1:$D$1000,2,FALSE)</f>
        <v>Antonia</v>
      </c>
      <c r="E13" s="12" t="str">
        <f>VLOOKUP(C13,'[1]U15G Dec'!$A$1:$D$1000,3,FALSE)</f>
        <v>Vidal</v>
      </c>
      <c r="F13" s="12" t="str">
        <f>VLOOKUP(C13,'[1]U15G Dec'!$A$1:$D$1000,4,FALSE)</f>
        <v>Wolverhampton and Bilston AC</v>
      </c>
      <c r="G13" s="33" t="s">
        <v>16</v>
      </c>
      <c r="H13" s="34"/>
    </row>
    <row r="14" spans="1:8" ht="12.75">
      <c r="A14" s="16" t="s">
        <v>75</v>
      </c>
      <c r="B14" s="12">
        <v>4</v>
      </c>
      <c r="C14" s="12">
        <v>75</v>
      </c>
      <c r="D14" s="12" t="str">
        <f>VLOOKUP(C14,'[1]U15G Dec'!$A$1:$D$1000,2,FALSE)</f>
        <v>Danielle </v>
      </c>
      <c r="E14" s="12" t="str">
        <f>VLOOKUP(C14,'[1]U15G Dec'!$A$1:$D$1000,3,FALSE)</f>
        <v>Norton</v>
      </c>
      <c r="F14" s="12" t="str">
        <f>VLOOKUP(C14,'[1]U15G Dec'!$A$1:$D$1000,4,FALSE)</f>
        <v>Tamworth AC</v>
      </c>
      <c r="G14" s="33" t="s">
        <v>11</v>
      </c>
      <c r="H14" s="34"/>
    </row>
    <row r="15" spans="1:8" ht="12.75">
      <c r="A15" s="11"/>
      <c r="B15" s="12">
        <v>5</v>
      </c>
      <c r="C15" s="12">
        <v>111</v>
      </c>
      <c r="D15" s="12" t="str">
        <f>VLOOKUP(C15,'[1]U15G Dec'!$A$1:$D$1000,2,FALSE)</f>
        <v>Mia</v>
      </c>
      <c r="E15" s="12" t="str">
        <f>VLOOKUP(C15,'[1]U15G Dec'!$A$1:$D$1000,3,FALSE)</f>
        <v>Skingsley</v>
      </c>
      <c r="F15" s="12" t="str">
        <f>VLOOKUP(C15,'[1]U15G Dec'!$A$1:$D$1000,4,FALSE)</f>
        <v>City of Stoke AC</v>
      </c>
      <c r="G15" s="33" t="s">
        <v>26</v>
      </c>
      <c r="H15" s="34"/>
    </row>
    <row r="16" spans="1:8" ht="12.75">
      <c r="A16" s="11"/>
      <c r="B16" s="12"/>
      <c r="C16" s="12"/>
      <c r="D16" s="12"/>
      <c r="E16" s="12"/>
      <c r="F16" s="12"/>
      <c r="G16" s="33"/>
      <c r="H16" s="34"/>
    </row>
    <row r="17" spans="1:8" ht="12.75">
      <c r="A17" s="11" t="s">
        <v>22</v>
      </c>
      <c r="B17" s="12">
        <v>1</v>
      </c>
      <c r="C17" s="12">
        <v>71</v>
      </c>
      <c r="D17" s="12" t="str">
        <f>VLOOKUP(C17,'[1]U15G Dec'!$A$1:$D$1000,2,FALSE)</f>
        <v>Lucy</v>
      </c>
      <c r="E17" s="12" t="str">
        <f>VLOOKUP(C17,'[1]U15G Dec'!$A$1:$D$1000,3,FALSE)</f>
        <v>Farnall</v>
      </c>
      <c r="F17" s="12" t="str">
        <f>VLOOKUP(C17,'[1]U15G Dec'!$A$1:$D$1000,4,FALSE)</f>
        <v>Royal Sutton Coldfield AC</v>
      </c>
      <c r="G17" s="33" t="s">
        <v>76</v>
      </c>
      <c r="H17" s="34"/>
    </row>
    <row r="18" spans="1:8" ht="12.75">
      <c r="A18" s="11"/>
      <c r="B18" s="12">
        <v>2</v>
      </c>
      <c r="C18" s="12">
        <v>81</v>
      </c>
      <c r="D18" s="12" t="str">
        <f>VLOOKUP(C18,'[1]U15G Dec'!$A$1:$D$1000,2,FALSE)</f>
        <v>Rebecca</v>
      </c>
      <c r="E18" s="12" t="str">
        <f>VLOOKUP(C18,'[1]U15G Dec'!$A$1:$D$1000,3,FALSE)</f>
        <v>Cooke</v>
      </c>
      <c r="F18" s="12" t="str">
        <f>VLOOKUP(C18,'[1]U15G Dec'!$A$1:$D$1000,4,FALSE)</f>
        <v>Cannock and Stafford AC</v>
      </c>
      <c r="G18" s="33" t="s">
        <v>77</v>
      </c>
      <c r="H18" s="34"/>
    </row>
    <row r="19" spans="1:8" ht="12.75">
      <c r="A19" s="11"/>
      <c r="B19" s="12">
        <v>3</v>
      </c>
      <c r="C19" s="12">
        <v>62</v>
      </c>
      <c r="D19" s="12" t="str">
        <f>VLOOKUP(C19,'[1]U15G Dec'!$A$1:$D$1000,2,FALSE)</f>
        <v>Lucy</v>
      </c>
      <c r="E19" s="12" t="str">
        <f>VLOOKUP(C19,'[1]U15G Dec'!$A$1:$D$1000,3,FALSE)</f>
        <v>Turvey</v>
      </c>
      <c r="F19" s="12" t="str">
        <f>VLOOKUP(C19,'[1]U15G Dec'!$A$1:$D$1000,4,FALSE)</f>
        <v>Wolverhampton and Bilston AC</v>
      </c>
      <c r="G19" s="33" t="s">
        <v>78</v>
      </c>
      <c r="H19" s="34"/>
    </row>
    <row r="20" spans="1:8" ht="12.75">
      <c r="A20" s="11"/>
      <c r="B20" s="12">
        <v>4</v>
      </c>
      <c r="C20" s="12">
        <v>64</v>
      </c>
      <c r="D20" s="12" t="str">
        <f>VLOOKUP(C20,'[1]U15G Dec'!$A$1:$D$1000,2,FALSE)</f>
        <v>Amy</v>
      </c>
      <c r="E20" s="12" t="str">
        <f>VLOOKUP(C20,'[1]U15G Dec'!$A$1:$D$1000,3,FALSE)</f>
        <v>Jones-Morris</v>
      </c>
      <c r="F20" s="12" t="str">
        <f>VLOOKUP(C20,'[1]U15G Dec'!$A$1:$D$1000,4,FALSE)</f>
        <v>Wolverhampton and Bilston AC</v>
      </c>
      <c r="G20" s="33" t="s">
        <v>79</v>
      </c>
      <c r="H20" s="34"/>
    </row>
    <row r="21" spans="1:8" ht="12.75">
      <c r="A21" s="11"/>
      <c r="B21" s="12">
        <v>5</v>
      </c>
      <c r="C21" s="12">
        <v>85</v>
      </c>
      <c r="D21" s="12" t="str">
        <f>VLOOKUP(C21,'[1]U15G Dec'!$A$1:$D$1000,2,FALSE)</f>
        <v>Catherine</v>
      </c>
      <c r="E21" s="12" t="str">
        <f>VLOOKUP(C21,'[1]U15G Dec'!$A$1:$D$1000,3,FALSE)</f>
        <v>Hulme</v>
      </c>
      <c r="F21" s="12" t="str">
        <f>VLOOKUP(C21,'[1]U15G Dec'!$A$1:$D$1000,4,FALSE)</f>
        <v>Cannock and Stafford AC</v>
      </c>
      <c r="G21" s="33" t="s">
        <v>80</v>
      </c>
      <c r="H21" s="34"/>
    </row>
    <row r="22" spans="1:8" ht="12.75">
      <c r="A22" s="11"/>
      <c r="B22" s="12">
        <v>6</v>
      </c>
      <c r="C22" s="12">
        <v>58</v>
      </c>
      <c r="D22" s="12" t="str">
        <f>VLOOKUP(C22,'[1]U15G Dec'!$A$1:$D$1000,2,FALSE)</f>
        <v>Lisa</v>
      </c>
      <c r="E22" s="12" t="str">
        <f>VLOOKUP(C22,'[1]U15G Dec'!$A$1:$D$1000,3,FALSE)</f>
        <v>Deakin</v>
      </c>
      <c r="F22" s="12" t="str">
        <f>VLOOKUP(C22,'[1]U15G Dec'!$A$1:$D$1000,4,FALSE)</f>
        <v>Stafford Harriers</v>
      </c>
      <c r="G22" s="33" t="s">
        <v>81</v>
      </c>
      <c r="H22" s="34"/>
    </row>
    <row r="23" spans="1:8" ht="12.75">
      <c r="A23" s="11"/>
      <c r="B23" s="12">
        <v>7</v>
      </c>
      <c r="C23" s="12">
        <v>84</v>
      </c>
      <c r="D23" s="12" t="str">
        <f>VLOOKUP(C23,'[1]U15G Dec'!$A$1:$D$1000,2,FALSE)</f>
        <v>Teresa</v>
      </c>
      <c r="E23" s="12" t="str">
        <f>VLOOKUP(C23,'[1]U15G Dec'!$A$1:$D$1000,3,FALSE)</f>
        <v>Hulme</v>
      </c>
      <c r="F23" s="12" t="str">
        <f>VLOOKUP(C23,'[1]U15G Dec'!$A$1:$D$1000,4,FALSE)</f>
        <v>Cannock and Stafford AC</v>
      </c>
      <c r="G23" s="33" t="s">
        <v>82</v>
      </c>
      <c r="H23" s="34"/>
    </row>
    <row r="24" spans="1:8" ht="12.75">
      <c r="A24" s="11"/>
      <c r="B24" s="12">
        <v>8</v>
      </c>
      <c r="C24" s="12">
        <v>65</v>
      </c>
      <c r="D24" s="12" t="str">
        <f>VLOOKUP(C24,'[1]U15G Dec'!$A$1:$D$1000,2,FALSE)</f>
        <v>Megan</v>
      </c>
      <c r="E24" s="12" t="str">
        <f>VLOOKUP(C24,'[1]U15G Dec'!$A$1:$D$1000,3,FALSE)</f>
        <v>Dixon</v>
      </c>
      <c r="F24" s="12" t="str">
        <f>VLOOKUP(C24,'[1]U15G Dec'!$A$1:$D$1000,4,FALSE)</f>
        <v>Wolverhampton and Bilston AC</v>
      </c>
      <c r="G24" s="33" t="s">
        <v>83</v>
      </c>
      <c r="H24" s="34"/>
    </row>
    <row r="25" spans="1:8" ht="12.75">
      <c r="A25" s="11"/>
      <c r="B25" s="12">
        <v>9</v>
      </c>
      <c r="C25" s="12">
        <v>56</v>
      </c>
      <c r="D25" s="12" t="str">
        <f>VLOOKUP(C25,'[1]U15G Dec'!$A$1:$D$1000,2,FALSE)</f>
        <v>Julie</v>
      </c>
      <c r="E25" s="12" t="str">
        <f>VLOOKUP(C25,'[1]U15G Dec'!$A$1:$D$1000,3,FALSE)</f>
        <v>Addison</v>
      </c>
      <c r="F25" s="12" t="str">
        <f>VLOOKUP(C25,'[1]U15G Dec'!$A$1:$D$1000,4,FALSE)</f>
        <v>Cannock and Stafford AC</v>
      </c>
      <c r="G25" s="33" t="s">
        <v>84</v>
      </c>
      <c r="H25" s="34"/>
    </row>
    <row r="26" spans="1:8" ht="12.75">
      <c r="A26" s="11"/>
      <c r="B26" s="12"/>
      <c r="C26" s="12"/>
      <c r="D26" s="12"/>
      <c r="E26" s="12"/>
      <c r="F26" s="12"/>
      <c r="G26" s="33"/>
      <c r="H26" s="34"/>
    </row>
    <row r="27" spans="1:8" ht="12.75">
      <c r="A27" s="11" t="s">
        <v>24</v>
      </c>
      <c r="B27" s="12">
        <v>1</v>
      </c>
      <c r="C27" s="12">
        <v>60</v>
      </c>
      <c r="D27" s="12" t="str">
        <f>VLOOKUP(C27,'[1]U15G Dec'!$A$1:$D$1000,2,FALSE)</f>
        <v>Tannika</v>
      </c>
      <c r="E27" s="12" t="str">
        <f>VLOOKUP(C27,'[1]U15G Dec'!$A$1:$D$1000,3,FALSE)</f>
        <v>Burgess</v>
      </c>
      <c r="F27" s="12" t="str">
        <f>VLOOKUP(C27,'[1]U15G Dec'!$A$1:$D$1000,4,FALSE)</f>
        <v>Wolverhampton and Bilston AC</v>
      </c>
      <c r="G27" s="33" t="s">
        <v>85</v>
      </c>
      <c r="H27" s="34"/>
    </row>
    <row r="28" spans="1:8" ht="12.75">
      <c r="A28" s="11"/>
      <c r="B28" s="12">
        <v>2</v>
      </c>
      <c r="C28" s="12">
        <v>54</v>
      </c>
      <c r="D28" s="12" t="str">
        <f>VLOOKUP(C28,'[1]U15G Dec'!$A$1:$D$1000,2,FALSE)</f>
        <v>Milly</v>
      </c>
      <c r="E28" s="12" t="str">
        <f>VLOOKUP(C28,'[1]U15G Dec'!$A$1:$D$1000,3,FALSE)</f>
        <v>Kellyman</v>
      </c>
      <c r="F28" s="12" t="str">
        <f>VLOOKUP(C28,'[1]U15G Dec'!$A$1:$D$1000,4,FALSE)</f>
        <v>Tamworth AC</v>
      </c>
      <c r="G28" s="33" t="s">
        <v>74</v>
      </c>
      <c r="H28" s="34"/>
    </row>
    <row r="29" spans="1:8" ht="12.75">
      <c r="A29" s="16" t="s">
        <v>10</v>
      </c>
      <c r="B29" s="12">
        <v>3</v>
      </c>
      <c r="C29" s="12">
        <v>53</v>
      </c>
      <c r="D29" s="12" t="str">
        <f>VLOOKUP(C29,'[1]U15G Dec'!$A$1:$D$1000,2,FALSE)</f>
        <v>Nardhia</v>
      </c>
      <c r="E29" s="12" t="str">
        <f>VLOOKUP(C29,'[1]U15G Dec'!$A$1:$D$1000,3,FALSE)</f>
        <v>Kidd-Walker</v>
      </c>
      <c r="F29" s="12" t="str">
        <f>VLOOKUP(C29,'[1]U15G Dec'!$A$1:$D$1000,4,FALSE)</f>
        <v>Birchfield Harriers AC</v>
      </c>
      <c r="G29" s="33" t="s">
        <v>86</v>
      </c>
      <c r="H29" s="34"/>
    </row>
    <row r="30" spans="1:8" ht="12.75">
      <c r="A30" s="16" t="s">
        <v>87</v>
      </c>
      <c r="B30" s="12">
        <v>4</v>
      </c>
      <c r="C30" s="12">
        <v>87</v>
      </c>
      <c r="D30" s="12" t="str">
        <f>VLOOKUP(C30,'[1]U15G Dec'!$A$1:$D$1000,2,FALSE)</f>
        <v>Elise</v>
      </c>
      <c r="E30" s="12" t="str">
        <f>VLOOKUP(C30,'[1]U15G Dec'!$A$1:$D$1000,3,FALSE)</f>
        <v>Austin</v>
      </c>
      <c r="F30" s="12" t="str">
        <f>VLOOKUP(C30,'[1]U15G Dec'!$A$1:$D$1000,4,FALSE)</f>
        <v>Birchfield Harriers AC</v>
      </c>
      <c r="G30" s="33" t="s">
        <v>16</v>
      </c>
      <c r="H30" s="34"/>
    </row>
    <row r="31" spans="1:8" ht="12.75">
      <c r="A31" s="11"/>
      <c r="B31" s="12">
        <v>5</v>
      </c>
      <c r="C31" s="12">
        <v>67</v>
      </c>
      <c r="D31" s="12" t="str">
        <f>VLOOKUP(C31,'[1]U15G Dec'!$A$1:$D$1000,2,FALSE)</f>
        <v>Antonia</v>
      </c>
      <c r="E31" s="12" t="str">
        <f>VLOOKUP(C31,'[1]U15G Dec'!$A$1:$D$1000,3,FALSE)</f>
        <v>Vidal</v>
      </c>
      <c r="F31" s="12" t="str">
        <f>VLOOKUP(C31,'[1]U15G Dec'!$A$1:$D$1000,4,FALSE)</f>
        <v>Wolverhampton and Bilston AC</v>
      </c>
      <c r="G31" s="33">
        <v>14.5</v>
      </c>
      <c r="H31" s="34"/>
    </row>
    <row r="32" spans="1:8" ht="12.75">
      <c r="A32" s="11"/>
      <c r="B32" s="12">
        <v>6</v>
      </c>
      <c r="C32" s="12">
        <v>75</v>
      </c>
      <c r="D32" s="12" t="str">
        <f>VLOOKUP(C32,'[1]U15G Dec'!$A$1:$D$1000,2,FALSE)</f>
        <v>Danielle </v>
      </c>
      <c r="E32" s="12" t="str">
        <f>VLOOKUP(C32,'[1]U15G Dec'!$A$1:$D$1000,3,FALSE)</f>
        <v>Norton</v>
      </c>
      <c r="F32" s="12" t="str">
        <f>VLOOKUP(C32,'[1]U15G Dec'!$A$1:$D$1000,4,FALSE)</f>
        <v>Tamworth AC</v>
      </c>
      <c r="G32" s="33">
        <v>14.6</v>
      </c>
      <c r="H32" s="34"/>
    </row>
    <row r="33" spans="1:8" ht="12.75">
      <c r="A33" s="11"/>
      <c r="B33" s="12">
        <v>7</v>
      </c>
      <c r="C33" s="12">
        <v>55</v>
      </c>
      <c r="D33" s="12" t="str">
        <f>VLOOKUP(C33,'[1]U15G Dec'!$A$1:$D$1000,2,FALSE)</f>
        <v>Charlotte</v>
      </c>
      <c r="E33" s="12" t="str">
        <f>VLOOKUP(C33,'[1]U15G Dec'!$A$1:$D$1000,3,FALSE)</f>
        <v>Russell</v>
      </c>
      <c r="F33" s="12" t="str">
        <f>VLOOKUP(C33,'[1]U15G Dec'!$A$1:$D$1000,4,FALSE)</f>
        <v>Wolverhampton and Bilston AC</v>
      </c>
      <c r="G33" s="33">
        <v>14.7</v>
      </c>
      <c r="H33" s="34"/>
    </row>
    <row r="34" spans="1:8" ht="12.75">
      <c r="A34" s="11"/>
      <c r="B34" s="12">
        <v>8</v>
      </c>
      <c r="C34" s="12">
        <v>113</v>
      </c>
      <c r="D34" s="12" t="str">
        <f>VLOOKUP(C34,'[1]U15G Dec'!$A$1:$D$1000,2,FALSE)</f>
        <v>Beth</v>
      </c>
      <c r="E34" s="12" t="str">
        <f>VLOOKUP(C34,'[1]U15G Dec'!$A$1:$D$1000,3,FALSE)</f>
        <v>Wood</v>
      </c>
      <c r="F34" s="12" t="str">
        <f>VLOOKUP(C34,'[1]U15G Dec'!$A$1:$D$1000,4,FALSE)</f>
        <v>City of Stoke AC</v>
      </c>
      <c r="G34" s="33">
        <v>14.9</v>
      </c>
      <c r="H34" s="34"/>
    </row>
    <row r="35" spans="1:8" ht="12.75">
      <c r="A35" s="11"/>
      <c r="B35" s="12"/>
      <c r="C35" s="12"/>
      <c r="D35" s="12"/>
      <c r="E35" s="12"/>
      <c r="F35" s="12"/>
      <c r="G35" s="33"/>
      <c r="H35" s="34"/>
    </row>
    <row r="36" spans="1:8" ht="12.75">
      <c r="A36" s="11" t="s">
        <v>88</v>
      </c>
      <c r="B36" s="12">
        <v>1</v>
      </c>
      <c r="C36" s="12">
        <v>83</v>
      </c>
      <c r="D36" s="12" t="str">
        <f>VLOOKUP(C36,'[1]U15G Dec'!$A$1:$D$1000,2,FALSE)</f>
        <v>Jazmin</v>
      </c>
      <c r="E36" s="12" t="str">
        <f>VLOOKUP(C36,'[1]U15G Dec'!$A$1:$D$1000,3,FALSE)</f>
        <v>Sawyers</v>
      </c>
      <c r="F36" s="12" t="str">
        <f>VLOOKUP(C36,'[1]U15G Dec'!$A$1:$D$1000,4,FALSE)</f>
        <v>City of Stoke AC</v>
      </c>
      <c r="G36" s="33" t="s">
        <v>89</v>
      </c>
      <c r="H36" s="34"/>
    </row>
    <row r="37" spans="1:8" ht="12.75">
      <c r="A37" s="11"/>
      <c r="B37" s="12">
        <v>2</v>
      </c>
      <c r="C37" s="12">
        <v>74</v>
      </c>
      <c r="D37" s="12" t="str">
        <f>VLOOKUP(C37,'[1]U15G Dec'!$A$1:$D$1000,2,FALSE)</f>
        <v>Rebecca</v>
      </c>
      <c r="E37" s="12" t="str">
        <f>VLOOKUP(C37,'[1]U15G Dec'!$A$1:$D$1000,3,FALSE)</f>
        <v>Oakley</v>
      </c>
      <c r="F37" s="12" t="str">
        <f>VLOOKUP(C37,'[1]U15G Dec'!$A$1:$D$1000,4,FALSE)</f>
        <v>Wolverhampton and Bilston AC</v>
      </c>
      <c r="G37" s="33" t="s">
        <v>32</v>
      </c>
      <c r="H37" s="34"/>
    </row>
    <row r="38" spans="1:8" ht="12.75">
      <c r="A38" s="16" t="s">
        <v>10</v>
      </c>
      <c r="B38" s="12">
        <v>3</v>
      </c>
      <c r="C38" s="12">
        <v>76</v>
      </c>
      <c r="D38" s="12" t="str">
        <f>VLOOKUP(C38,'[1]U15G Dec'!$A$1:$D$1000,2,FALSE)</f>
        <v>Katie</v>
      </c>
      <c r="E38" s="12" t="str">
        <f>VLOOKUP(C38,'[1]U15G Dec'!$A$1:$D$1000,3,FALSE)</f>
        <v>Mulholland</v>
      </c>
      <c r="F38" s="12" t="str">
        <f>VLOOKUP(C38,'[1]U15G Dec'!$A$1:$D$1000,4,FALSE)</f>
        <v>Birchfield Harriers AC</v>
      </c>
      <c r="G38" s="33" t="s">
        <v>90</v>
      </c>
      <c r="H38" s="34"/>
    </row>
    <row r="39" spans="1:8" ht="12.75">
      <c r="A39" s="16" t="s">
        <v>91</v>
      </c>
      <c r="B39" s="12">
        <v>4</v>
      </c>
      <c r="C39" s="12">
        <v>73</v>
      </c>
      <c r="D39" s="12" t="str">
        <f>VLOOKUP(C39,'[1]U15G Dec'!$A$1:$D$1000,2,FALSE)</f>
        <v>Josephine</v>
      </c>
      <c r="E39" s="12" t="str">
        <f>VLOOKUP(C39,'[1]U15G Dec'!$A$1:$D$1000,3,FALSE)</f>
        <v>Cassar</v>
      </c>
      <c r="F39" s="12" t="str">
        <f>VLOOKUP(C39,'[1]U15G Dec'!$A$1:$D$1000,4,FALSE)</f>
        <v>Tamworth AC</v>
      </c>
      <c r="G39" s="33" t="s">
        <v>92</v>
      </c>
      <c r="H39" s="34"/>
    </row>
    <row r="40" spans="1:8" ht="12.75">
      <c r="A40" s="11"/>
      <c r="B40" s="12"/>
      <c r="C40" s="12"/>
      <c r="D40" s="12"/>
      <c r="E40" s="12"/>
      <c r="F40" s="12"/>
      <c r="G40" s="33"/>
      <c r="H40" s="34"/>
    </row>
    <row r="41" spans="1:8" ht="12.75">
      <c r="A41" s="11" t="s">
        <v>35</v>
      </c>
      <c r="B41" s="12">
        <v>1</v>
      </c>
      <c r="C41" s="12">
        <v>70</v>
      </c>
      <c r="D41" s="12" t="str">
        <f>VLOOKUP(C41,'[1]U15G Dec'!$A$1:$D$1000,2,FALSE)</f>
        <v>Katie</v>
      </c>
      <c r="E41" s="12" t="str">
        <f>VLOOKUP(C41,'[1]U15G Dec'!$A$1:$D$1000,3,FALSE)</f>
        <v>Holt</v>
      </c>
      <c r="F41" s="12" t="str">
        <f>VLOOKUP(C41,'[1]U15G Dec'!$A$1:$D$1000,4,FALSE)</f>
        <v>City of Stoke AC</v>
      </c>
      <c r="G41" s="33" t="s">
        <v>93</v>
      </c>
      <c r="H41" s="35" t="s">
        <v>31</v>
      </c>
    </row>
    <row r="42" spans="1:8" ht="12.75">
      <c r="A42" s="11"/>
      <c r="B42" s="12">
        <v>2</v>
      </c>
      <c r="C42" s="12">
        <v>72</v>
      </c>
      <c r="D42" s="12" t="str">
        <f>VLOOKUP(C42,'[1]U15G Dec'!$A$1:$D$1000,2,FALSE)</f>
        <v>Danielle </v>
      </c>
      <c r="E42" s="12" t="str">
        <f>VLOOKUP(C42,'[1]U15G Dec'!$A$1:$D$1000,3,FALSE)</f>
        <v>Johnson</v>
      </c>
      <c r="F42" s="12" t="str">
        <f>VLOOKUP(C42,'[1]U15G Dec'!$A$1:$D$1000,4,FALSE)</f>
        <v>Birchfield Harriers AC</v>
      </c>
      <c r="G42" s="33" t="s">
        <v>94</v>
      </c>
      <c r="H42" s="35"/>
    </row>
    <row r="43" spans="1:8" ht="12.75">
      <c r="A43" s="11"/>
      <c r="B43" s="12">
        <v>3</v>
      </c>
      <c r="C43" s="12">
        <v>57</v>
      </c>
      <c r="D43" s="12" t="str">
        <f>VLOOKUP(C43,'[1]U15G Dec'!$A$1:$D$1000,2,FALSE)</f>
        <v>Shanie</v>
      </c>
      <c r="E43" s="12" t="str">
        <f>VLOOKUP(C43,'[1]U15G Dec'!$A$1:$D$1000,3,FALSE)</f>
        <v>Read</v>
      </c>
      <c r="F43" s="12" t="str">
        <f>VLOOKUP(C43,'[1]U15G Dec'!$A$1:$D$1000,4,FALSE)</f>
        <v>Cannock and Stafford AC</v>
      </c>
      <c r="G43" s="33" t="s">
        <v>95</v>
      </c>
      <c r="H43" s="35"/>
    </row>
    <row r="44" spans="1:8" ht="12.75">
      <c r="A44" s="11"/>
      <c r="B44" s="12">
        <v>4</v>
      </c>
      <c r="C44" s="12">
        <v>59</v>
      </c>
      <c r="D44" s="12" t="str">
        <f>VLOOKUP(C44,'[1]U15G Dec'!$A$1:$D$1000,2,FALSE)</f>
        <v>Emily</v>
      </c>
      <c r="E44" s="12" t="str">
        <f>VLOOKUP(C44,'[1]U15G Dec'!$A$1:$D$1000,3,FALSE)</f>
        <v>Cosgrove</v>
      </c>
      <c r="F44" s="12" t="str">
        <f>VLOOKUP(C44,'[1]U15G Dec'!$A$1:$D$1000,4,FALSE)</f>
        <v>Royal Sutton Coldfield AC</v>
      </c>
      <c r="G44" s="33" t="s">
        <v>96</v>
      </c>
      <c r="H44" s="35"/>
    </row>
    <row r="45" spans="1:8" ht="12.75">
      <c r="A45" s="11"/>
      <c r="B45" s="12">
        <v>5</v>
      </c>
      <c r="C45" s="12">
        <v>61</v>
      </c>
      <c r="D45" s="12" t="str">
        <f>VLOOKUP(C45,'[1]U15G Dec'!$A$1:$D$1000,2,FALSE)</f>
        <v>Rebecca</v>
      </c>
      <c r="E45" s="12" t="str">
        <f>VLOOKUP(C45,'[1]U15G Dec'!$A$1:$D$1000,3,FALSE)</f>
        <v>Bray</v>
      </c>
      <c r="F45" s="12" t="str">
        <f>VLOOKUP(C45,'[1]U15G Dec'!$A$1:$D$1000,4,FALSE)</f>
        <v>Cannock and Stafford AC</v>
      </c>
      <c r="G45" s="33" t="s">
        <v>97</v>
      </c>
      <c r="H45" s="35"/>
    </row>
    <row r="46" spans="1:8" ht="12.75">
      <c r="A46" s="11"/>
      <c r="B46" s="12">
        <v>6</v>
      </c>
      <c r="C46" s="12">
        <v>86</v>
      </c>
      <c r="D46" s="12" t="str">
        <f>VLOOKUP(C46,'[1]U15G Dec'!$A$1:$D$1000,2,FALSE)</f>
        <v>Sarah</v>
      </c>
      <c r="E46" s="12" t="str">
        <f>VLOOKUP(C46,'[1]U15G Dec'!$A$1:$D$1000,3,FALSE)</f>
        <v>Hulme</v>
      </c>
      <c r="F46" s="12" t="str">
        <f>VLOOKUP(C46,'[1]U15G Dec'!$A$1:$D$1000,4,FALSE)</f>
        <v>Cannock and Stafford AC</v>
      </c>
      <c r="G46" s="33" t="s">
        <v>98</v>
      </c>
      <c r="H46" s="35"/>
    </row>
    <row r="47" spans="1:8" ht="12.75">
      <c r="A47" s="11"/>
      <c r="B47" s="12">
        <v>7</v>
      </c>
      <c r="C47" s="12">
        <v>82</v>
      </c>
      <c r="D47" s="12" t="str">
        <f>VLOOKUP(C47,'[1]U15G Dec'!$A$1:$D$1000,2,FALSE)</f>
        <v>Hannah</v>
      </c>
      <c r="E47" s="12" t="str">
        <f>VLOOKUP(C47,'[1]U15G Dec'!$A$1:$D$1000,3,FALSE)</f>
        <v>Jones  </v>
      </c>
      <c r="F47" s="12" t="str">
        <f>VLOOKUP(C47,'[1]U15G Dec'!$A$1:$D$1000,4,FALSE)</f>
        <v>Newcastle Staffs AC</v>
      </c>
      <c r="G47" s="33" t="s">
        <v>99</v>
      </c>
      <c r="H47" s="35"/>
    </row>
    <row r="48" spans="1:8" ht="12.75">
      <c r="A48" s="11"/>
      <c r="B48" s="12"/>
      <c r="C48" s="12"/>
      <c r="D48" s="12"/>
      <c r="E48" s="12"/>
      <c r="F48" s="12"/>
      <c r="G48" s="33"/>
      <c r="H48" s="35"/>
    </row>
    <row r="49" spans="1:8" ht="12.75">
      <c r="A49" s="11" t="s">
        <v>100</v>
      </c>
      <c r="B49" s="12">
        <v>1</v>
      </c>
      <c r="C49" s="12">
        <v>53</v>
      </c>
      <c r="D49" s="12" t="str">
        <f>VLOOKUP(C49,'[1]U15G Dec'!$A$1:$D$1000,2,FALSE)</f>
        <v>Nardhia</v>
      </c>
      <c r="E49" s="12" t="str">
        <f>VLOOKUP(C49,'[1]U15G Dec'!$A$1:$D$1000,3,FALSE)</f>
        <v>Kidd-Walker</v>
      </c>
      <c r="F49" s="12" t="str">
        <f>VLOOKUP(C49,'[1]U15G Dec'!$A$1:$D$1000,4,FALSE)</f>
        <v>Birchfield Harriers AC</v>
      </c>
      <c r="G49" s="33" t="s">
        <v>101</v>
      </c>
      <c r="H49" s="35"/>
    </row>
    <row r="50" spans="1:8" ht="12.75">
      <c r="A50" s="11"/>
      <c r="B50" s="12">
        <v>2</v>
      </c>
      <c r="C50" s="12">
        <v>58</v>
      </c>
      <c r="D50" s="12" t="str">
        <f>VLOOKUP(C50,'[1]U15G Dec'!$A$1:$D$1000,2,FALSE)</f>
        <v>Lisa</v>
      </c>
      <c r="E50" s="12" t="str">
        <f>VLOOKUP(C50,'[1]U15G Dec'!$A$1:$D$1000,3,FALSE)</f>
        <v>Deakin</v>
      </c>
      <c r="F50" s="12" t="str">
        <f>VLOOKUP(C50,'[1]U15G Dec'!$A$1:$D$1000,4,FALSE)</f>
        <v>Stafford Harriers</v>
      </c>
      <c r="G50" s="33" t="s">
        <v>102</v>
      </c>
      <c r="H50" s="35"/>
    </row>
    <row r="51" spans="1:8" ht="12.75">
      <c r="A51" s="16" t="s">
        <v>10</v>
      </c>
      <c r="B51" s="12">
        <v>3</v>
      </c>
      <c r="C51" s="12">
        <v>88</v>
      </c>
      <c r="D51" s="12" t="str">
        <f>VLOOKUP(C51,'[1]U15G Dec'!$A$1:$D$1000,2,FALSE)</f>
        <v>Jodie</v>
      </c>
      <c r="E51" s="12" t="str">
        <f>VLOOKUP(C51,'[1]U15G Dec'!$A$1:$D$1000,3,FALSE)</f>
        <v>Harrison</v>
      </c>
      <c r="F51" s="12" t="str">
        <f>VLOOKUP(C51,'[1]U15G Dec'!$A$1:$D$1000,4,FALSE)</f>
        <v>Wolverhampton and Bilston AC</v>
      </c>
      <c r="G51" s="33" t="s">
        <v>103</v>
      </c>
      <c r="H51" s="35"/>
    </row>
    <row r="52" spans="1:8" ht="12.75">
      <c r="A52" s="16" t="s">
        <v>33</v>
      </c>
      <c r="B52" s="12">
        <v>4</v>
      </c>
      <c r="C52" s="12">
        <v>62</v>
      </c>
      <c r="D52" s="12" t="str">
        <f>VLOOKUP(C52,'[1]U15G Dec'!$A$1:$D$1000,2,FALSE)</f>
        <v>Lucy</v>
      </c>
      <c r="E52" s="12" t="str">
        <f>VLOOKUP(C52,'[1]U15G Dec'!$A$1:$D$1000,3,FALSE)</f>
        <v>Turvey</v>
      </c>
      <c r="F52" s="12" t="str">
        <f>VLOOKUP(C52,'[1]U15G Dec'!$A$1:$D$1000,4,FALSE)</f>
        <v>Wolverhampton and Bilston AC</v>
      </c>
      <c r="G52" s="33" t="s">
        <v>104</v>
      </c>
      <c r="H52" s="35"/>
    </row>
    <row r="53" spans="1:8" ht="12.75">
      <c r="A53" s="11"/>
      <c r="B53" s="12">
        <v>5</v>
      </c>
      <c r="C53" s="12">
        <v>67</v>
      </c>
      <c r="D53" s="12" t="str">
        <f>VLOOKUP(C53,'[1]U15G Dec'!$A$1:$D$1000,2,FALSE)</f>
        <v>Antonia</v>
      </c>
      <c r="E53" s="12" t="str">
        <f>VLOOKUP(C53,'[1]U15G Dec'!$A$1:$D$1000,3,FALSE)</f>
        <v>Vidal</v>
      </c>
      <c r="F53" s="12" t="str">
        <f>VLOOKUP(C53,'[1]U15G Dec'!$A$1:$D$1000,4,FALSE)</f>
        <v>Wolverhampton and Bilston AC</v>
      </c>
      <c r="G53" s="33" t="s">
        <v>105</v>
      </c>
      <c r="H53" s="35"/>
    </row>
    <row r="54" spans="1:8" ht="12.75">
      <c r="A54" s="11"/>
      <c r="B54" s="12">
        <v>6</v>
      </c>
      <c r="C54" s="12">
        <v>75</v>
      </c>
      <c r="D54" s="12" t="str">
        <f>VLOOKUP(C54,'[1]U15G Dec'!$A$1:$D$1000,2,FALSE)</f>
        <v>Danielle </v>
      </c>
      <c r="E54" s="12" t="str">
        <f>VLOOKUP(C54,'[1]U15G Dec'!$A$1:$D$1000,3,FALSE)</f>
        <v>Norton</v>
      </c>
      <c r="F54" s="12" t="str">
        <f>VLOOKUP(C54,'[1]U15G Dec'!$A$1:$D$1000,4,FALSE)</f>
        <v>Tamworth AC</v>
      </c>
      <c r="G54" s="33" t="s">
        <v>44</v>
      </c>
      <c r="H54" s="35"/>
    </row>
    <row r="55" spans="1:8" ht="12.75">
      <c r="A55" s="11"/>
      <c r="B55" s="12"/>
      <c r="C55" s="12"/>
      <c r="D55" s="12"/>
      <c r="E55" s="12"/>
      <c r="F55" s="12"/>
      <c r="G55" s="33"/>
      <c r="H55" s="35"/>
    </row>
    <row r="56" spans="1:8" ht="12.75">
      <c r="A56" s="11" t="s">
        <v>106</v>
      </c>
      <c r="B56" s="12">
        <v>1</v>
      </c>
      <c r="C56" s="12">
        <v>68</v>
      </c>
      <c r="D56" s="12" t="str">
        <f>VLOOKUP(C56,'[1]U15G Dec'!$A$1:$D$1000,2,FALSE)</f>
        <v>Sophie</v>
      </c>
      <c r="E56" s="12" t="str">
        <f>VLOOKUP(C56,'[1]U15G Dec'!$A$1:$D$1000,3,FALSE)</f>
        <v>Taylor</v>
      </c>
      <c r="F56" s="12" t="str">
        <f>VLOOKUP(C56,'[1]U15G Dec'!$A$1:$D$1000,4,FALSE)</f>
        <v>Tamworth AC</v>
      </c>
      <c r="G56" s="33" t="s">
        <v>107</v>
      </c>
      <c r="H56" s="35"/>
    </row>
    <row r="57" spans="1:8" ht="12.75">
      <c r="A57" s="11"/>
      <c r="B57" s="12">
        <v>2</v>
      </c>
      <c r="C57" s="12">
        <v>80</v>
      </c>
      <c r="D57" s="12" t="str">
        <f>VLOOKUP(C57,'[1]U15G Dec'!$A$1:$D$1000,2,FALSE)</f>
        <v>Hollie</v>
      </c>
      <c r="E57" s="12" t="str">
        <f>VLOOKUP(C57,'[1]U15G Dec'!$A$1:$D$1000,3,FALSE)</f>
        <v>Allan</v>
      </c>
      <c r="F57" s="12" t="str">
        <f>VLOOKUP(C57,'[1]U15G Dec'!$A$1:$D$1000,4,FALSE)</f>
        <v>Cannock and Stafford AC</v>
      </c>
      <c r="G57" s="33" t="s">
        <v>101</v>
      </c>
      <c r="H57" s="35"/>
    </row>
    <row r="58" spans="1:8" ht="12.75">
      <c r="A58" s="16" t="s">
        <v>10</v>
      </c>
      <c r="B58" s="12">
        <v>3</v>
      </c>
      <c r="C58" s="12">
        <v>54</v>
      </c>
      <c r="D58" s="12" t="str">
        <f>VLOOKUP(C58,'[1]U15G Dec'!$A$1:$D$1000,2,FALSE)</f>
        <v>Milly</v>
      </c>
      <c r="E58" s="12" t="str">
        <f>VLOOKUP(C58,'[1]U15G Dec'!$A$1:$D$1000,3,FALSE)</f>
        <v>Kellyman</v>
      </c>
      <c r="F58" s="12" t="str">
        <f>VLOOKUP(C58,'[1]U15G Dec'!$A$1:$D$1000,4,FALSE)</f>
        <v>Tamworth AC</v>
      </c>
      <c r="G58" s="33" t="s">
        <v>108</v>
      </c>
      <c r="H58" s="35"/>
    </row>
    <row r="59" spans="1:8" ht="12.75">
      <c r="A59" s="16" t="s">
        <v>109</v>
      </c>
      <c r="B59" s="12">
        <v>4</v>
      </c>
      <c r="C59" s="12">
        <v>74</v>
      </c>
      <c r="D59" s="12" t="str">
        <f>VLOOKUP(C59,'[1]U15G Dec'!$A$1:$D$1000,2,FALSE)</f>
        <v>Rebecca</v>
      </c>
      <c r="E59" s="12" t="str">
        <f>VLOOKUP(C59,'[1]U15G Dec'!$A$1:$D$1000,3,FALSE)</f>
        <v>Oakley</v>
      </c>
      <c r="F59" s="12" t="str">
        <f>VLOOKUP(C59,'[1]U15G Dec'!$A$1:$D$1000,4,FALSE)</f>
        <v>Wolverhampton and Bilston AC</v>
      </c>
      <c r="G59" s="33" t="s">
        <v>42</v>
      </c>
      <c r="H59" s="35"/>
    </row>
    <row r="60" spans="1:8" ht="12.75">
      <c r="A60" s="11"/>
      <c r="B60" s="12">
        <v>5</v>
      </c>
      <c r="C60" s="12">
        <v>65</v>
      </c>
      <c r="D60" s="12" t="str">
        <f>VLOOKUP(C60,'[1]U15G Dec'!$A$1:$D$1000,2,FALSE)</f>
        <v>Megan</v>
      </c>
      <c r="E60" s="12" t="str">
        <f>VLOOKUP(C60,'[1]U15G Dec'!$A$1:$D$1000,3,FALSE)</f>
        <v>Dixon</v>
      </c>
      <c r="F60" s="12" t="str">
        <f>VLOOKUP(C60,'[1]U15G Dec'!$A$1:$D$1000,4,FALSE)</f>
        <v>Wolverhampton and Bilston AC</v>
      </c>
      <c r="G60" s="33" t="s">
        <v>110</v>
      </c>
      <c r="H60" s="35"/>
    </row>
    <row r="61" spans="1:8" ht="12.75">
      <c r="A61" s="11"/>
      <c r="B61" s="12">
        <v>6</v>
      </c>
      <c r="C61" s="12">
        <v>113</v>
      </c>
      <c r="D61" s="12" t="str">
        <f>VLOOKUP(C61,'[1]U15G Dec'!$A$1:$D$1000,2,FALSE)</f>
        <v>Beth</v>
      </c>
      <c r="E61" s="12" t="str">
        <f>VLOOKUP(C61,'[1]U15G Dec'!$A$1:$D$1000,3,FALSE)</f>
        <v>Wood</v>
      </c>
      <c r="F61" s="12" t="str">
        <f>VLOOKUP(C61,'[1]U15G Dec'!$A$1:$D$1000,4,FALSE)</f>
        <v>City of Stoke AC</v>
      </c>
      <c r="G61" s="33" t="s">
        <v>111</v>
      </c>
      <c r="H61" s="35"/>
    </row>
    <row r="62" spans="1:8" ht="12.75">
      <c r="A62" s="11"/>
      <c r="B62" s="12"/>
      <c r="C62" s="12"/>
      <c r="D62" s="12"/>
      <c r="E62" s="12"/>
      <c r="F62" s="12"/>
      <c r="G62" s="33"/>
      <c r="H62" s="34"/>
    </row>
    <row r="63" spans="1:8" ht="12.75">
      <c r="A63" s="11" t="s">
        <v>41</v>
      </c>
      <c r="B63" s="12">
        <v>1</v>
      </c>
      <c r="C63" s="12">
        <v>68</v>
      </c>
      <c r="D63" s="12" t="str">
        <f>VLOOKUP(C63,'[1]U15G Dec'!$A$1:$D$1000,2,FALSE)</f>
        <v>Sophie</v>
      </c>
      <c r="E63" s="12" t="str">
        <f>VLOOKUP(C63,'[1]U15G Dec'!$A$1:$D$1000,3,FALSE)</f>
        <v>Taylor</v>
      </c>
      <c r="F63" s="12" t="str">
        <f>VLOOKUP(C63,'[1]U15G Dec'!$A$1:$D$1000,4,FALSE)</f>
        <v>Tamworth AC</v>
      </c>
      <c r="G63" s="33" t="s">
        <v>112</v>
      </c>
      <c r="H63" s="34"/>
    </row>
    <row r="64" spans="1:8" ht="12.75">
      <c r="A64" s="11"/>
      <c r="B64" s="12">
        <v>2</v>
      </c>
      <c r="C64" s="12">
        <v>53</v>
      </c>
      <c r="D64" s="12" t="str">
        <f>VLOOKUP(C64,'[1]U15G Dec'!$A$1:$D$1000,2,FALSE)</f>
        <v>Nardhia</v>
      </c>
      <c r="E64" s="12" t="str">
        <f>VLOOKUP(C64,'[1]U15G Dec'!$A$1:$D$1000,3,FALSE)</f>
        <v>Kidd-Walker</v>
      </c>
      <c r="F64" s="12" t="str">
        <f>VLOOKUP(C64,'[1]U15G Dec'!$A$1:$D$1000,4,FALSE)</f>
        <v>Birchfield Harriers AC</v>
      </c>
      <c r="G64" s="33" t="s">
        <v>112</v>
      </c>
      <c r="H64" s="34"/>
    </row>
    <row r="65" spans="1:8" ht="12.75">
      <c r="A65" s="16" t="s">
        <v>10</v>
      </c>
      <c r="B65" s="12">
        <v>3</v>
      </c>
      <c r="C65" s="12">
        <v>80</v>
      </c>
      <c r="D65" s="12" t="str">
        <f>VLOOKUP(C65,'[1]U15G Dec'!$A$1:$D$1000,2,FALSE)</f>
        <v>Hollie</v>
      </c>
      <c r="E65" s="12" t="str">
        <f>VLOOKUP(C65,'[1]U15G Dec'!$A$1:$D$1000,3,FALSE)</f>
        <v>Allan</v>
      </c>
      <c r="F65" s="12" t="str">
        <f>VLOOKUP(C65,'[1]U15G Dec'!$A$1:$D$1000,4,FALSE)</f>
        <v>Cannock and Stafford AC</v>
      </c>
      <c r="G65" s="33" t="s">
        <v>113</v>
      </c>
      <c r="H65" s="34"/>
    </row>
    <row r="66" spans="1:8" ht="12.75">
      <c r="A66" s="16" t="s">
        <v>114</v>
      </c>
      <c r="B66" s="12">
        <v>4</v>
      </c>
      <c r="C66" s="12">
        <v>74</v>
      </c>
      <c r="D66" s="12" t="str">
        <f>VLOOKUP(C66,'[1]U15G Dec'!$A$1:$D$1000,2,FALSE)</f>
        <v>Rebecca</v>
      </c>
      <c r="E66" s="12" t="str">
        <f>VLOOKUP(C66,'[1]U15G Dec'!$A$1:$D$1000,3,FALSE)</f>
        <v>Oakley</v>
      </c>
      <c r="F66" s="12" t="str">
        <f>VLOOKUP(C66,'[1]U15G Dec'!$A$1:$D$1000,4,FALSE)</f>
        <v>Wolverhampton and Bilston AC</v>
      </c>
      <c r="G66" s="33" t="s">
        <v>115</v>
      </c>
      <c r="H66" s="34"/>
    </row>
    <row r="67" spans="1:8" ht="12.75">
      <c r="A67" s="11"/>
      <c r="B67" s="12">
        <v>5</v>
      </c>
      <c r="C67" s="12">
        <v>54</v>
      </c>
      <c r="D67" s="12" t="str">
        <f>VLOOKUP(C67,'[1]U15G Dec'!$A$1:$D$1000,2,FALSE)</f>
        <v>Milly</v>
      </c>
      <c r="E67" s="12" t="str">
        <f>VLOOKUP(C67,'[1]U15G Dec'!$A$1:$D$1000,3,FALSE)</f>
        <v>Kellyman</v>
      </c>
      <c r="F67" s="12" t="str">
        <f>VLOOKUP(C67,'[1]U15G Dec'!$A$1:$D$1000,4,FALSE)</f>
        <v>Tamworth AC</v>
      </c>
      <c r="G67" s="33" t="s">
        <v>116</v>
      </c>
      <c r="H67" s="34"/>
    </row>
    <row r="68" spans="1:8" ht="12.75">
      <c r="A68" s="11"/>
      <c r="B68" s="12">
        <v>6</v>
      </c>
      <c r="C68" s="12">
        <v>58</v>
      </c>
      <c r="D68" s="12" t="str">
        <f>VLOOKUP(C68,'[1]U15G Dec'!$A$1:$D$1000,2,FALSE)</f>
        <v>Lisa</v>
      </c>
      <c r="E68" s="12" t="str">
        <f>VLOOKUP(C68,'[1]U15G Dec'!$A$1:$D$1000,3,FALSE)</f>
        <v>Deakin</v>
      </c>
      <c r="F68" s="12" t="str">
        <f>VLOOKUP(C68,'[1]U15G Dec'!$A$1:$D$1000,4,FALSE)</f>
        <v>Stafford Harriers</v>
      </c>
      <c r="G68" s="33" t="s">
        <v>117</v>
      </c>
      <c r="H68" s="34"/>
    </row>
    <row r="69" spans="1:8" ht="12.75">
      <c r="A69" s="11"/>
      <c r="B69" s="12">
        <v>7</v>
      </c>
      <c r="C69" s="12">
        <v>65</v>
      </c>
      <c r="D69" s="12" t="str">
        <f>VLOOKUP(C69,'[1]U15G Dec'!$A$1:$D$1000,2,FALSE)</f>
        <v>Megan</v>
      </c>
      <c r="E69" s="12" t="str">
        <f>VLOOKUP(C69,'[1]U15G Dec'!$A$1:$D$1000,3,FALSE)</f>
        <v>Dixon</v>
      </c>
      <c r="F69" s="12" t="str">
        <f>VLOOKUP(C69,'[1]U15G Dec'!$A$1:$D$1000,4,FALSE)</f>
        <v>Wolverhampton and Bilston AC</v>
      </c>
      <c r="G69" s="33" t="s">
        <v>118</v>
      </c>
      <c r="H69" s="34"/>
    </row>
    <row r="70" spans="1:8" ht="12.75">
      <c r="A70" s="11"/>
      <c r="B70" s="12">
        <v>8</v>
      </c>
      <c r="C70" s="12">
        <v>88</v>
      </c>
      <c r="D70" s="12" t="str">
        <f>VLOOKUP(C70,'[1]U15G Dec'!$A$1:$D$1000,2,FALSE)</f>
        <v>Jodie</v>
      </c>
      <c r="E70" s="12" t="str">
        <f>VLOOKUP(C70,'[1]U15G Dec'!$A$1:$D$1000,3,FALSE)</f>
        <v>Harrison</v>
      </c>
      <c r="F70" s="12" t="str">
        <f>VLOOKUP(C70,'[1]U15G Dec'!$A$1:$D$1000,4,FALSE)</f>
        <v>Wolverhampton and Bilston AC</v>
      </c>
      <c r="G70" s="33" t="s">
        <v>119</v>
      </c>
      <c r="H70" s="34"/>
    </row>
    <row r="71" spans="1:8" ht="12.75">
      <c r="A71" s="11"/>
      <c r="B71" s="12"/>
      <c r="C71" s="12"/>
      <c r="D71" s="12"/>
      <c r="E71" s="12"/>
      <c r="F71" s="12"/>
      <c r="G71" s="33"/>
      <c r="H71" s="34"/>
    </row>
    <row r="72" spans="1:8" ht="12.75">
      <c r="A72" s="11" t="s">
        <v>49</v>
      </c>
      <c r="B72" s="12">
        <v>1</v>
      </c>
      <c r="C72" s="12">
        <v>83</v>
      </c>
      <c r="D72" s="12" t="str">
        <f>VLOOKUP(C72,'[1]U15G Dec'!$A$1:$D$1000,2,FALSE)</f>
        <v>Jazmin</v>
      </c>
      <c r="E72" s="12" t="str">
        <f>VLOOKUP(C72,'[1]U15G Dec'!$A$1:$D$1000,3,FALSE)</f>
        <v>Sawyers</v>
      </c>
      <c r="F72" s="12" t="str">
        <f>VLOOKUP(C72,'[1]U15G Dec'!$A$1:$D$1000,4,FALSE)</f>
        <v>City of Stoke AC</v>
      </c>
      <c r="G72" s="33" t="s">
        <v>120</v>
      </c>
      <c r="H72" s="34"/>
    </row>
    <row r="73" spans="1:8" ht="12.75">
      <c r="A73" s="11"/>
      <c r="B73" s="12">
        <v>2</v>
      </c>
      <c r="C73" s="12">
        <v>111</v>
      </c>
      <c r="D73" s="12" t="str">
        <f>VLOOKUP(C73,'[1]U15G Dec'!$A$1:$D$1000,2,FALSE)</f>
        <v>Mia</v>
      </c>
      <c r="E73" s="12" t="str">
        <f>VLOOKUP(C73,'[1]U15G Dec'!$A$1:$D$1000,3,FALSE)</f>
        <v>Skingsley</v>
      </c>
      <c r="F73" s="12" t="str">
        <f>VLOOKUP(C73,'[1]U15G Dec'!$A$1:$D$1000,4,FALSE)</f>
        <v>City of Stoke AC</v>
      </c>
      <c r="G73" s="33" t="s">
        <v>121</v>
      </c>
      <c r="H73" s="34"/>
    </row>
    <row r="74" spans="1:8" ht="12.75">
      <c r="A74" s="11"/>
      <c r="B74" s="12">
        <v>3</v>
      </c>
      <c r="C74" s="12">
        <v>66</v>
      </c>
      <c r="D74" s="12" t="str">
        <f>VLOOKUP(C74,'[1]U15G Dec'!$A$1:$D$1000,2,FALSE)</f>
        <v>Megan</v>
      </c>
      <c r="E74" s="12" t="str">
        <f>VLOOKUP(C74,'[1]U15G Dec'!$A$1:$D$1000,3,FALSE)</f>
        <v>Jukes</v>
      </c>
      <c r="F74" s="12" t="str">
        <f>VLOOKUP(C74,'[1]U15G Dec'!$A$1:$D$1000,4,FALSE)</f>
        <v>Tipton Harriers AC</v>
      </c>
      <c r="G74" s="33" t="s">
        <v>50</v>
      </c>
      <c r="H74" s="34"/>
    </row>
    <row r="75" spans="1:8" ht="12.75">
      <c r="A75" s="11"/>
      <c r="B75" s="12">
        <v>4</v>
      </c>
      <c r="C75" s="12">
        <v>88</v>
      </c>
      <c r="D75" s="12" t="str">
        <f>VLOOKUP(C75,'[1]U15G Dec'!$A$1:$D$1000,2,FALSE)</f>
        <v>Jodie</v>
      </c>
      <c r="E75" s="12" t="str">
        <f>VLOOKUP(C75,'[1]U15G Dec'!$A$1:$D$1000,3,FALSE)</f>
        <v>Harrison</v>
      </c>
      <c r="F75" s="12" t="str">
        <f>VLOOKUP(C75,'[1]U15G Dec'!$A$1:$D$1000,4,FALSE)</f>
        <v>Wolverhampton and Bilston AC</v>
      </c>
      <c r="G75" s="33" t="s">
        <v>122</v>
      </c>
      <c r="H75" s="34"/>
    </row>
    <row r="76" spans="1:8" ht="12.75">
      <c r="A76" s="11"/>
      <c r="B76" s="12"/>
      <c r="C76" s="12"/>
      <c r="D76" s="12"/>
      <c r="E76" s="12"/>
      <c r="F76" s="12"/>
      <c r="G76" s="33"/>
      <c r="H76" s="34"/>
    </row>
    <row r="77" spans="1:8" ht="12.75">
      <c r="A77" s="11" t="s">
        <v>52</v>
      </c>
      <c r="B77" s="12">
        <v>1</v>
      </c>
      <c r="C77" s="12">
        <v>87</v>
      </c>
      <c r="D77" s="12" t="str">
        <f>VLOOKUP(C77,'[1]U15G Dec'!$A$1:$D$1000,2,FALSE)</f>
        <v>Elise</v>
      </c>
      <c r="E77" s="12" t="str">
        <f>VLOOKUP(C77,'[1]U15G Dec'!$A$1:$D$1000,3,FALSE)</f>
        <v>Austin</v>
      </c>
      <c r="F77" s="12" t="str">
        <f>VLOOKUP(C77,'[1]U15G Dec'!$A$1:$D$1000,4,FALSE)</f>
        <v>Birchfield Harriers AC</v>
      </c>
      <c r="G77" s="33" t="s">
        <v>123</v>
      </c>
      <c r="H77" s="34"/>
    </row>
    <row r="78" spans="1:8" ht="12.75">
      <c r="A78" s="11"/>
      <c r="B78" s="12"/>
      <c r="C78" s="12"/>
      <c r="D78" s="12"/>
      <c r="E78" s="12"/>
      <c r="F78" s="12"/>
      <c r="G78" s="33"/>
      <c r="H78" s="34"/>
    </row>
    <row r="79" spans="1:8" ht="12.75">
      <c r="A79" s="11" t="s">
        <v>64</v>
      </c>
      <c r="B79" s="12">
        <v>1</v>
      </c>
      <c r="C79" s="12">
        <v>87</v>
      </c>
      <c r="D79" s="12" t="str">
        <f>VLOOKUP(C79,'[1]U15G Dec'!$A$1:$D$1000,2,FALSE)</f>
        <v>Elise</v>
      </c>
      <c r="E79" s="12" t="str">
        <f>VLOOKUP(C79,'[1]U15G Dec'!$A$1:$D$1000,3,FALSE)</f>
        <v>Austin</v>
      </c>
      <c r="F79" s="12" t="str">
        <f>VLOOKUP(C79,'[1]U15G Dec'!$A$1:$D$1000,4,FALSE)</f>
        <v>Birchfield Harriers AC</v>
      </c>
      <c r="G79" s="33" t="s">
        <v>124</v>
      </c>
      <c r="H79" s="35"/>
    </row>
    <row r="80" spans="1:8" ht="12.75">
      <c r="A80" s="11"/>
      <c r="B80" s="12">
        <v>2</v>
      </c>
      <c r="C80" s="12">
        <v>76</v>
      </c>
      <c r="D80" s="12" t="str">
        <f>VLOOKUP(C80,'[1]U15G Dec'!$A$1:$D$1000,2,FALSE)</f>
        <v>Katie</v>
      </c>
      <c r="E80" s="12" t="str">
        <f>VLOOKUP(C80,'[1]U15G Dec'!$A$1:$D$1000,3,FALSE)</f>
        <v>Mulholland</v>
      </c>
      <c r="F80" s="12" t="str">
        <f>VLOOKUP(C80,'[1]U15G Dec'!$A$1:$D$1000,4,FALSE)</f>
        <v>Birchfield Harriers AC</v>
      </c>
      <c r="G80" s="33" t="s">
        <v>125</v>
      </c>
      <c r="H80" s="35"/>
    </row>
    <row r="81" spans="1:8" ht="12.75">
      <c r="A81" s="11"/>
      <c r="B81" s="12"/>
      <c r="C81" s="12"/>
      <c r="D81" s="12"/>
      <c r="E81" s="12"/>
      <c r="F81" s="12"/>
      <c r="G81" s="33"/>
      <c r="H81" s="34"/>
    </row>
    <row r="82" spans="1:8" ht="12.75">
      <c r="A82" s="11" t="s">
        <v>55</v>
      </c>
      <c r="B82" s="12">
        <v>1</v>
      </c>
      <c r="C82" s="12">
        <v>60</v>
      </c>
      <c r="D82" s="12" t="str">
        <f>VLOOKUP(C82,'[1]U15G Dec'!$A$1:$D$1000,2,FALSE)</f>
        <v>Tannika</v>
      </c>
      <c r="E82" s="12" t="str">
        <f>VLOOKUP(C82,'[1]U15G Dec'!$A$1:$D$1000,3,FALSE)</f>
        <v>Burgess</v>
      </c>
      <c r="F82" s="12" t="str">
        <f>VLOOKUP(C82,'[1]U15G Dec'!$A$1:$D$1000,4,FALSE)</f>
        <v>Wolverhampton and Bilston AC</v>
      </c>
      <c r="G82" s="33" t="s">
        <v>126</v>
      </c>
      <c r="H82" s="35"/>
    </row>
    <row r="83" spans="1:8" ht="12.75">
      <c r="A83" s="11"/>
      <c r="B83" s="12">
        <v>2</v>
      </c>
      <c r="C83" s="12">
        <v>83</v>
      </c>
      <c r="D83" s="12" t="str">
        <f>VLOOKUP(C83,'[1]U15G Dec'!$A$1:$D$1000,2,FALSE)</f>
        <v>Jazmin</v>
      </c>
      <c r="E83" s="12" t="str">
        <f>VLOOKUP(C83,'[1]U15G Dec'!$A$1:$D$1000,3,FALSE)</f>
        <v>Sawyers</v>
      </c>
      <c r="F83" s="12" t="str">
        <f>VLOOKUP(C83,'[1]U15G Dec'!$A$1:$D$1000,4,FALSE)</f>
        <v>City of Stoke AC</v>
      </c>
      <c r="G83" s="33" t="s">
        <v>127</v>
      </c>
      <c r="H83" s="35"/>
    </row>
    <row r="84" spans="1:8" ht="12.75">
      <c r="A84" s="16"/>
      <c r="B84" s="12">
        <v>3</v>
      </c>
      <c r="C84" s="12">
        <v>74</v>
      </c>
      <c r="D84" s="12" t="str">
        <f>VLOOKUP(C84,'[1]U15G Dec'!$A$1:$D$1000,2,FALSE)</f>
        <v>Rebecca</v>
      </c>
      <c r="E84" s="12" t="str">
        <f>VLOOKUP(C84,'[1]U15G Dec'!$A$1:$D$1000,3,FALSE)</f>
        <v>Oakley</v>
      </c>
      <c r="F84" s="12" t="str">
        <f>VLOOKUP(C84,'[1]U15G Dec'!$A$1:$D$1000,4,FALSE)</f>
        <v>Wolverhampton and Bilston AC</v>
      </c>
      <c r="G84" s="33" t="s">
        <v>128</v>
      </c>
      <c r="H84" s="35"/>
    </row>
    <row r="85" spans="1:8" ht="12.75">
      <c r="A85" s="11"/>
      <c r="B85" s="12">
        <v>4</v>
      </c>
      <c r="C85" s="12">
        <v>65</v>
      </c>
      <c r="D85" s="12" t="str">
        <f>VLOOKUP(C85,'[1]U15G Dec'!$A$1:$D$1000,2,FALSE)</f>
        <v>Megan</v>
      </c>
      <c r="E85" s="12" t="str">
        <f>VLOOKUP(C85,'[1]U15G Dec'!$A$1:$D$1000,3,FALSE)</f>
        <v>Dixon</v>
      </c>
      <c r="F85" s="12" t="str">
        <f>VLOOKUP(C85,'[1]U15G Dec'!$A$1:$D$1000,4,FALSE)</f>
        <v>Wolverhampton and Bilston AC</v>
      </c>
      <c r="G85" s="33" t="s">
        <v>129</v>
      </c>
      <c r="H85" s="35"/>
    </row>
    <row r="86" spans="1:8" ht="12.75">
      <c r="A86" s="11"/>
      <c r="B86" s="12">
        <v>5</v>
      </c>
      <c r="C86" s="12">
        <v>64</v>
      </c>
      <c r="D86" s="12" t="str">
        <f>VLOOKUP(C86,'[1]U15G Dec'!$A$1:$D$1000,2,FALSE)</f>
        <v>Amy</v>
      </c>
      <c r="E86" s="12" t="str">
        <f>VLOOKUP(C86,'[1]U15G Dec'!$A$1:$D$1000,3,FALSE)</f>
        <v>Jones-Morris</v>
      </c>
      <c r="F86" s="12" t="str">
        <f>VLOOKUP(C86,'[1]U15G Dec'!$A$1:$D$1000,4,FALSE)</f>
        <v>Wolverhampton and Bilston AC</v>
      </c>
      <c r="G86" s="33" t="s">
        <v>57</v>
      </c>
      <c r="H86" s="35"/>
    </row>
    <row r="87" spans="1:8" ht="12.75">
      <c r="A87" s="19"/>
      <c r="B87" s="20">
        <v>6</v>
      </c>
      <c r="C87" s="20">
        <v>55</v>
      </c>
      <c r="D87" s="12" t="str">
        <f>VLOOKUP(C87,'[1]U15G Dec'!$A$1:$D$1000,2,FALSE)</f>
        <v>Charlotte</v>
      </c>
      <c r="E87" s="12" t="str">
        <f>VLOOKUP(C87,'[1]U15G Dec'!$A$1:$D$1000,3,FALSE)</f>
        <v>Russell</v>
      </c>
      <c r="F87" s="12" t="str">
        <f>VLOOKUP(C87,'[1]U15G Dec'!$A$1:$D$1000,4,FALSE)</f>
        <v>Wolverhampton and Bilston AC</v>
      </c>
      <c r="G87" s="36" t="s">
        <v>130</v>
      </c>
      <c r="H87" s="37"/>
    </row>
    <row r="88" spans="1:8" ht="12.75">
      <c r="A88" s="19"/>
      <c r="B88" s="20">
        <v>7</v>
      </c>
      <c r="C88" s="20">
        <v>88</v>
      </c>
      <c r="D88" s="12" t="str">
        <f>VLOOKUP(C88,'[1]U15G Dec'!$A$1:$D$1000,2,FALSE)</f>
        <v>Jodie</v>
      </c>
      <c r="E88" s="12" t="str">
        <f>VLOOKUP(C88,'[1]U15G Dec'!$A$1:$D$1000,3,FALSE)</f>
        <v>Harrison</v>
      </c>
      <c r="F88" s="12" t="str">
        <f>VLOOKUP(C88,'[1]U15G Dec'!$A$1:$D$1000,4,FALSE)</f>
        <v>Wolverhampton and Bilston AC</v>
      </c>
      <c r="G88" s="36" t="s">
        <v>131</v>
      </c>
      <c r="H88" s="37"/>
    </row>
    <row r="89" spans="1:8" ht="12.75">
      <c r="A89" s="19"/>
      <c r="B89" s="20">
        <v>8</v>
      </c>
      <c r="C89" s="20">
        <v>76</v>
      </c>
      <c r="D89" s="12" t="str">
        <f>VLOOKUP(C89,'[1]U15G Dec'!$A$1:$D$1000,2,FALSE)</f>
        <v>Katie</v>
      </c>
      <c r="E89" s="12" t="str">
        <f>VLOOKUP(C89,'[1]U15G Dec'!$A$1:$D$1000,3,FALSE)</f>
        <v>Mulholland</v>
      </c>
      <c r="F89" s="12" t="str">
        <f>VLOOKUP(C89,'[1]U15G Dec'!$A$1:$D$1000,4,FALSE)</f>
        <v>Birchfield Harriers AC</v>
      </c>
      <c r="G89" s="36" t="s">
        <v>132</v>
      </c>
      <c r="H89" s="37"/>
    </row>
    <row r="90" spans="1:8" ht="12.75">
      <c r="A90" s="19"/>
      <c r="B90" s="20">
        <v>9</v>
      </c>
      <c r="C90" s="20">
        <v>62</v>
      </c>
      <c r="D90" s="12" t="str">
        <f>VLOOKUP(C90,'[1]U15G Dec'!$A$1:$D$1000,2,FALSE)</f>
        <v>Lucy</v>
      </c>
      <c r="E90" s="12" t="str">
        <f>VLOOKUP(C90,'[1]U15G Dec'!$A$1:$D$1000,3,FALSE)</f>
        <v>Turvey</v>
      </c>
      <c r="F90" s="12" t="str">
        <f>VLOOKUP(C90,'[1]U15G Dec'!$A$1:$D$1000,4,FALSE)</f>
        <v>Wolverhampton and Bilston AC</v>
      </c>
      <c r="G90" s="36" t="s">
        <v>133</v>
      </c>
      <c r="H90" s="37"/>
    </row>
    <row r="91" spans="1:8" ht="13.5" thickBot="1">
      <c r="A91" s="24"/>
      <c r="B91" s="25"/>
      <c r="C91" s="25"/>
      <c r="D91" s="25"/>
      <c r="E91" s="25"/>
      <c r="F91" s="25"/>
      <c r="G91" s="38"/>
      <c r="H91" s="39"/>
    </row>
  </sheetData>
  <printOptions/>
  <pageMargins left="0.75" right="0.75" top="1" bottom="1" header="0.5" footer="0.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pane ySplit="3" topLeftCell="BM4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12.140625" style="0" customWidth="1"/>
    <col min="2" max="2" width="4.7109375" style="0" customWidth="1"/>
    <col min="3" max="3" width="5.7109375" style="0" customWidth="1"/>
    <col min="4" max="4" width="12.421875" style="0" bestFit="1" customWidth="1"/>
    <col min="5" max="5" width="15.7109375" style="0" customWidth="1"/>
    <col min="6" max="6" width="26.00390625" style="0" customWidth="1"/>
    <col min="7" max="7" width="9.140625" style="2" customWidth="1"/>
    <col min="8" max="8" width="9.7109375" style="0" customWidth="1"/>
  </cols>
  <sheetData>
    <row r="1" ht="12.75">
      <c r="A1" s="1" t="s">
        <v>134</v>
      </c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5</v>
      </c>
      <c r="G3" s="5" t="s">
        <v>6</v>
      </c>
      <c r="H3" s="6"/>
    </row>
    <row r="4" spans="1:8" ht="12.75">
      <c r="A4" s="7"/>
      <c r="B4" s="8"/>
      <c r="C4" s="8"/>
      <c r="D4" s="8"/>
      <c r="E4" s="8"/>
      <c r="F4" s="8"/>
      <c r="G4" s="9"/>
      <c r="H4" s="10"/>
    </row>
    <row r="5" spans="1:8" ht="12.75">
      <c r="A5" s="11" t="s">
        <v>135</v>
      </c>
      <c r="B5" s="12">
        <v>1</v>
      </c>
      <c r="C5" s="40">
        <v>48</v>
      </c>
      <c r="D5" s="40" t="str">
        <f>VLOOKUP(C5,'[1]U17W Dec'!$A$1:$D$1000,2,FALSE)</f>
        <v>Leyoni</v>
      </c>
      <c r="E5" s="40" t="str">
        <f>VLOOKUP(C5,'[1]U17W Dec'!$A$1:$D$1000,3,FALSE)</f>
        <v>Massop</v>
      </c>
      <c r="F5" s="40" t="str">
        <f>VLOOKUP(C5,'[1]U17W Dec'!$A$1:$D$1000,4,FALSE)</f>
        <v>Wolverhampton and Bilston AC</v>
      </c>
      <c r="G5" s="41" t="s">
        <v>136</v>
      </c>
      <c r="H5" s="42"/>
    </row>
    <row r="6" spans="1:8" ht="12.75">
      <c r="A6" s="11"/>
      <c r="B6" s="12">
        <v>2</v>
      </c>
      <c r="C6" s="40">
        <v>49</v>
      </c>
      <c r="D6" s="40" t="str">
        <f>VLOOKUP(C6,'[1]U17W Dec'!$A$1:$D$1000,2,FALSE)</f>
        <v>Eusha</v>
      </c>
      <c r="E6" s="40" t="str">
        <f>VLOOKUP(C6,'[1]U17W Dec'!$A$1:$D$1000,3,FALSE)</f>
        <v>Bateman</v>
      </c>
      <c r="F6" s="40" t="str">
        <f>VLOOKUP(C6,'[1]U17W Dec'!$A$1:$D$1000,4,FALSE)</f>
        <v>Cannock and Stafford AC</v>
      </c>
      <c r="G6" s="41" t="s">
        <v>137</v>
      </c>
      <c r="H6" s="42"/>
    </row>
    <row r="7" spans="1:8" ht="12.75">
      <c r="A7" s="11"/>
      <c r="B7" s="12"/>
      <c r="C7" s="40"/>
      <c r="D7" s="40"/>
      <c r="E7" s="40"/>
      <c r="F7" s="40"/>
      <c r="G7" s="43"/>
      <c r="H7" s="42"/>
    </row>
    <row r="8" spans="1:8" ht="12.75">
      <c r="A8" s="11" t="s">
        <v>24</v>
      </c>
      <c r="B8" s="12">
        <v>1</v>
      </c>
      <c r="C8" s="40">
        <v>29</v>
      </c>
      <c r="D8" s="40" t="str">
        <f>VLOOKUP(C8,'[1]U17W Dec'!$A$1:$D$1000,2,FALSE)</f>
        <v>Gemma</v>
      </c>
      <c r="E8" s="40" t="str">
        <f>VLOOKUP(C8,'[1]U17W Dec'!$A$1:$D$1000,3,FALSE)</f>
        <v>Smith</v>
      </c>
      <c r="F8" s="40" t="str">
        <f>VLOOKUP(C8,'[1]U17W Dec'!$A$1:$D$1000,4,FALSE)</f>
        <v>Cannock and Stafford AC</v>
      </c>
      <c r="G8" s="41" t="s">
        <v>73</v>
      </c>
      <c r="H8" s="42"/>
    </row>
    <row r="9" spans="1:8" ht="12.75">
      <c r="A9" s="16" t="s">
        <v>10</v>
      </c>
      <c r="B9" s="12">
        <v>2</v>
      </c>
      <c r="C9" s="40">
        <v>46</v>
      </c>
      <c r="D9" s="40" t="str">
        <f>VLOOKUP(C9,'[1]U17W Dec'!$A$1:$D$1000,2,FALSE)</f>
        <v>Emily</v>
      </c>
      <c r="E9" s="40" t="str">
        <f>VLOOKUP(C9,'[1]U17W Dec'!$A$1:$D$1000,3,FALSE)</f>
        <v>Adams</v>
      </c>
      <c r="F9" s="40" t="str">
        <f>VLOOKUP(C9,'[1]U17W Dec'!$A$1:$D$1000,4,FALSE)</f>
        <v>Tipton Harriers AC</v>
      </c>
      <c r="G9" s="41" t="s">
        <v>74</v>
      </c>
      <c r="H9" s="42"/>
    </row>
    <row r="10" spans="1:8" ht="12.75">
      <c r="A10" s="16" t="s">
        <v>138</v>
      </c>
      <c r="B10" s="12">
        <v>3</v>
      </c>
      <c r="C10" s="40">
        <v>52</v>
      </c>
      <c r="D10" s="40" t="str">
        <f>VLOOKUP(C10,'[1]U17W Dec'!$A$1:$D$1000,2,FALSE)</f>
        <v>Eleanor</v>
      </c>
      <c r="E10" s="40" t="str">
        <f>VLOOKUP(C10,'[1]U17W Dec'!$A$1:$D$1000,3,FALSE)</f>
        <v>Russon</v>
      </c>
      <c r="F10" s="40" t="str">
        <f>VLOOKUP(C10,'[1]U17W Dec'!$A$1:$D$1000,4,FALSE)</f>
        <v>Tipton Harriers AC</v>
      </c>
      <c r="G10" s="41" t="s">
        <v>70</v>
      </c>
      <c r="H10" s="42"/>
    </row>
    <row r="11" spans="1:8" ht="12.75">
      <c r="A11" s="11"/>
      <c r="B11" s="12"/>
      <c r="C11" s="40"/>
      <c r="D11" s="40"/>
      <c r="E11" s="40"/>
      <c r="F11" s="40"/>
      <c r="G11" s="43"/>
      <c r="H11" s="42"/>
    </row>
    <row r="12" spans="1:8" ht="12.75">
      <c r="A12" s="11" t="s">
        <v>22</v>
      </c>
      <c r="B12" s="12">
        <v>1</v>
      </c>
      <c r="C12" s="40">
        <v>28</v>
      </c>
      <c r="D12" s="40" t="str">
        <f>VLOOKUP(C12,'[1]U17W Dec'!$A$1:$D$1000,2,FALSE)</f>
        <v>Cally</v>
      </c>
      <c r="E12" s="40" t="str">
        <f>VLOOKUP(C12,'[1]U17W Dec'!$A$1:$D$1000,3,FALSE)</f>
        <v>Read</v>
      </c>
      <c r="F12" s="40" t="str">
        <f>VLOOKUP(C12,'[1]U17W Dec'!$A$1:$D$1000,4,FALSE)</f>
        <v>Cannock and Stafford AC</v>
      </c>
      <c r="G12" s="41" t="s">
        <v>139</v>
      </c>
      <c r="H12" s="42"/>
    </row>
    <row r="13" spans="1:8" ht="12.75">
      <c r="A13" s="11"/>
      <c r="B13" s="12">
        <v>2</v>
      </c>
      <c r="C13" s="40">
        <v>45</v>
      </c>
      <c r="D13" s="40" t="str">
        <f>VLOOKUP(C13,'[1]U17W Dec'!$A$1:$D$1000,2,FALSE)</f>
        <v>Connie</v>
      </c>
      <c r="E13" s="40" t="str">
        <f>VLOOKUP(C13,'[1]U17W Dec'!$A$1:$D$1000,3,FALSE)</f>
        <v>Ceuppens</v>
      </c>
      <c r="F13" s="40" t="str">
        <f>VLOOKUP(C13,'[1]U17W Dec'!$A$1:$D$1000,4,FALSE)</f>
        <v>Boalloy</v>
      </c>
      <c r="G13" s="41" t="s">
        <v>140</v>
      </c>
      <c r="H13" s="42"/>
    </row>
    <row r="14" spans="1:8" ht="12.75">
      <c r="A14" s="11"/>
      <c r="B14" s="12"/>
      <c r="C14" s="40"/>
      <c r="D14" s="40"/>
      <c r="E14" s="40"/>
      <c r="F14" s="40"/>
      <c r="G14" s="43"/>
      <c r="H14" s="42"/>
    </row>
    <row r="15" spans="1:8" ht="12.75">
      <c r="A15" s="11" t="s">
        <v>141</v>
      </c>
      <c r="B15" s="12">
        <v>1</v>
      </c>
      <c r="C15" s="40">
        <v>30</v>
      </c>
      <c r="D15" s="40" t="str">
        <f>VLOOKUP(C15,'[1]U17W Dec'!$A$1:$D$1000,2,FALSE)</f>
        <v>Sophie</v>
      </c>
      <c r="E15" s="40" t="str">
        <f>VLOOKUP(C15,'[1]U17W Dec'!$A$1:$D$1000,3,FALSE)</f>
        <v>Clark</v>
      </c>
      <c r="F15" s="40" t="str">
        <f>VLOOKUP(C15,'[1]U17W Dec'!$A$1:$D$1000,4,FALSE)</f>
        <v>Birchfield Harriers AC</v>
      </c>
      <c r="G15" s="41" t="s">
        <v>142</v>
      </c>
      <c r="H15" s="42"/>
    </row>
    <row r="16" spans="1:8" ht="12.75">
      <c r="A16" s="11"/>
      <c r="B16" s="12">
        <v>2</v>
      </c>
      <c r="C16" s="40">
        <v>48</v>
      </c>
      <c r="D16" s="40" t="str">
        <f>VLOOKUP(C16,'[1]U17W Dec'!$A$1:$D$1000,2,FALSE)</f>
        <v>Leyoni</v>
      </c>
      <c r="E16" s="40" t="str">
        <f>VLOOKUP(C16,'[1]U17W Dec'!$A$1:$D$1000,3,FALSE)</f>
        <v>Massop</v>
      </c>
      <c r="F16" s="40" t="str">
        <f>VLOOKUP(C16,'[1]U17W Dec'!$A$1:$D$1000,4,FALSE)</f>
        <v>Wolverhampton and Bilston AC</v>
      </c>
      <c r="G16" s="41" t="s">
        <v>143</v>
      </c>
      <c r="H16" s="42"/>
    </row>
    <row r="17" spans="1:8" ht="12.75">
      <c r="A17" s="11"/>
      <c r="B17" s="12">
        <v>3</v>
      </c>
      <c r="C17" s="40">
        <v>39</v>
      </c>
      <c r="D17" s="40" t="str">
        <f>VLOOKUP(C17,'[1]U17W Dec'!$A$1:$D$1000,2,FALSE)</f>
        <v>Natalie</v>
      </c>
      <c r="E17" s="40" t="str">
        <f>VLOOKUP(C17,'[1]U17W Dec'!$A$1:$D$1000,3,FALSE)</f>
        <v>Ainge</v>
      </c>
      <c r="F17" s="40" t="str">
        <f>VLOOKUP(C17,'[1]U17W Dec'!$A$1:$D$1000,4,FALSE)</f>
        <v>Cannock and Stafford AC</v>
      </c>
      <c r="G17" s="41" t="s">
        <v>144</v>
      </c>
      <c r="H17" s="42"/>
    </row>
    <row r="18" spans="1:8" ht="12.75">
      <c r="A18" s="11"/>
      <c r="B18" s="12"/>
      <c r="C18" s="40"/>
      <c r="D18" s="40"/>
      <c r="E18" s="40"/>
      <c r="F18" s="40"/>
      <c r="G18" s="43"/>
      <c r="H18" s="42"/>
    </row>
    <row r="19" spans="1:8" ht="12.75">
      <c r="A19" s="11" t="s">
        <v>145</v>
      </c>
      <c r="B19" s="12">
        <v>1</v>
      </c>
      <c r="C19" s="40">
        <v>50</v>
      </c>
      <c r="D19" s="40" t="str">
        <f>VLOOKUP(C19,'[1]U17W Dec'!$A$1:$D$1000,2,FALSE)</f>
        <v>Alice</v>
      </c>
      <c r="E19" s="40" t="str">
        <f>VLOOKUP(C19,'[1]U17W Dec'!$A$1:$D$1000,3,FALSE)</f>
        <v>Lennox</v>
      </c>
      <c r="F19" s="40" t="str">
        <f>VLOOKUP(C19,'[1]U17W Dec'!$A$1:$D$1000,4,FALSE)</f>
        <v>City of Stoke AC</v>
      </c>
      <c r="G19" s="41" t="s">
        <v>146</v>
      </c>
      <c r="H19" s="42" t="s">
        <v>147</v>
      </c>
    </row>
    <row r="20" spans="1:8" ht="12.75">
      <c r="A20" s="11"/>
      <c r="B20" s="12">
        <v>2</v>
      </c>
      <c r="C20" s="40">
        <v>49</v>
      </c>
      <c r="D20" s="40" t="str">
        <f>VLOOKUP(C20,'[1]U17W Dec'!$A$1:$D$1000,2,FALSE)</f>
        <v>Eusha</v>
      </c>
      <c r="E20" s="40" t="str">
        <f>VLOOKUP(C20,'[1]U17W Dec'!$A$1:$D$1000,3,FALSE)</f>
        <v>Bateman</v>
      </c>
      <c r="F20" s="40" t="str">
        <f>VLOOKUP(C20,'[1]U17W Dec'!$A$1:$D$1000,4,FALSE)</f>
        <v>Cannock and Stafford AC</v>
      </c>
      <c r="G20" s="41" t="s">
        <v>73</v>
      </c>
      <c r="H20" s="42"/>
    </row>
    <row r="21" spans="1:8" ht="12.75">
      <c r="A21" s="16" t="s">
        <v>10</v>
      </c>
      <c r="B21" s="12">
        <v>3</v>
      </c>
      <c r="C21" s="40">
        <v>36</v>
      </c>
      <c r="D21" s="40" t="str">
        <f>VLOOKUP(C21,'[1]U17W Dec'!$A$1:$D$1000,2,FALSE)</f>
        <v>Carrie-Ann</v>
      </c>
      <c r="E21" s="40" t="str">
        <f>VLOOKUP(C21,'[1]U17W Dec'!$A$1:$D$1000,3,FALSE)</f>
        <v>Pearce</v>
      </c>
      <c r="F21" s="40" t="str">
        <f>VLOOKUP(C21,'[1]U17W Dec'!$A$1:$D$1000,4,FALSE)</f>
        <v>Cannock and Stafford AC</v>
      </c>
      <c r="G21" s="41" t="s">
        <v>9</v>
      </c>
      <c r="H21" s="42"/>
    </row>
    <row r="22" spans="1:8" ht="12.75">
      <c r="A22" s="16" t="s">
        <v>75</v>
      </c>
      <c r="B22" s="12">
        <v>4</v>
      </c>
      <c r="C22" s="40">
        <v>44</v>
      </c>
      <c r="D22" s="40" t="str">
        <f>VLOOKUP(C22,'[1]U17W Dec'!$A$1:$D$1000,2,FALSE)</f>
        <v>Mary</v>
      </c>
      <c r="E22" s="40" t="str">
        <f>VLOOKUP(C22,'[1]U17W Dec'!$A$1:$D$1000,3,FALSE)</f>
        <v>Hawksworth</v>
      </c>
      <c r="F22" s="40" t="str">
        <f>VLOOKUP(C22,'[1]U17W Dec'!$A$1:$D$1000,4,FALSE)</f>
        <v>Burton AC</v>
      </c>
      <c r="G22" s="41" t="s">
        <v>148</v>
      </c>
      <c r="H22" s="42"/>
    </row>
    <row r="23" spans="1:8" ht="12.75">
      <c r="A23" s="11"/>
      <c r="B23" s="12"/>
      <c r="C23" s="40"/>
      <c r="D23" s="40"/>
      <c r="E23" s="40"/>
      <c r="F23" s="40"/>
      <c r="G23" s="43"/>
      <c r="H23" s="42"/>
    </row>
    <row r="24" spans="1:8" ht="12.75">
      <c r="A24" s="11" t="s">
        <v>35</v>
      </c>
      <c r="B24" s="12">
        <v>1</v>
      </c>
      <c r="C24" s="40">
        <v>40</v>
      </c>
      <c r="D24" s="40" t="str">
        <f>VLOOKUP(C24,'[1]U17W Dec'!$A$1:$D$1000,2,FALSE)</f>
        <v>Heather</v>
      </c>
      <c r="E24" s="40" t="str">
        <f>VLOOKUP(C24,'[1]U17W Dec'!$A$1:$D$1000,3,FALSE)</f>
        <v>Holt</v>
      </c>
      <c r="F24" s="40" t="str">
        <f>VLOOKUP(C24,'[1]U17W Dec'!$A$1:$D$1000,4,FALSE)</f>
        <v>City of Stoke AC</v>
      </c>
      <c r="G24" s="41" t="s">
        <v>149</v>
      </c>
      <c r="H24" s="42"/>
    </row>
    <row r="25" spans="1:8" ht="12.75">
      <c r="A25" s="11"/>
      <c r="B25" s="12">
        <v>2</v>
      </c>
      <c r="C25" s="40">
        <v>41</v>
      </c>
      <c r="D25" s="40" t="str">
        <f>VLOOKUP(C25,'[1]U17W Dec'!$A$1:$D$1000,2,FALSE)</f>
        <v>Zara</v>
      </c>
      <c r="E25" s="40" t="str">
        <f>VLOOKUP(C25,'[1]U17W Dec'!$A$1:$D$1000,3,FALSE)</f>
        <v>Farnell</v>
      </c>
      <c r="F25" s="40" t="str">
        <f>VLOOKUP(C25,'[1]U17W Dec'!$A$1:$D$1000,4,FALSE)</f>
        <v>Royal Sutton Coldfield AC</v>
      </c>
      <c r="G25" s="41" t="s">
        <v>150</v>
      </c>
      <c r="H25" s="42"/>
    </row>
    <row r="26" spans="1:8" ht="12.75">
      <c r="A26" s="11"/>
      <c r="B26" s="12">
        <v>3</v>
      </c>
      <c r="C26" s="40">
        <v>51</v>
      </c>
      <c r="D26" s="40" t="str">
        <f>VLOOKUP(C26,'[1]U17W Dec'!$A$1:$D$1000,2,FALSE)</f>
        <v>Rachel</v>
      </c>
      <c r="E26" s="40" t="str">
        <f>VLOOKUP(C26,'[1]U17W Dec'!$A$1:$D$1000,3,FALSE)</f>
        <v>Atherton</v>
      </c>
      <c r="F26" s="40" t="str">
        <f>VLOOKUP(C26,'[1]U17W Dec'!$A$1:$D$1000,4,FALSE)</f>
        <v>Cannock and Stafford AC</v>
      </c>
      <c r="G26" s="41" t="s">
        <v>151</v>
      </c>
      <c r="H26" s="42"/>
    </row>
    <row r="27" spans="1:8" ht="12.75">
      <c r="A27" s="11"/>
      <c r="B27" s="12">
        <v>4</v>
      </c>
      <c r="C27" s="40">
        <v>43</v>
      </c>
      <c r="D27" s="40" t="str">
        <f>VLOOKUP(C27,'[1]U17W Dec'!$A$1:$D$1000,2,FALSE)</f>
        <v>Claire</v>
      </c>
      <c r="E27" s="40" t="str">
        <f>VLOOKUP(C27,'[1]U17W Dec'!$A$1:$D$1000,3,FALSE)</f>
        <v>Capper</v>
      </c>
      <c r="F27" s="40" t="str">
        <f>VLOOKUP(C27,'[1]U17W Dec'!$A$1:$D$1000,4,FALSE)</f>
        <v>City of Stoke AC</v>
      </c>
      <c r="G27" s="41" t="s">
        <v>152</v>
      </c>
      <c r="H27" s="42"/>
    </row>
    <row r="28" spans="1:8" ht="12.75">
      <c r="A28" s="11"/>
      <c r="B28" s="12"/>
      <c r="C28" s="40"/>
      <c r="D28" s="40"/>
      <c r="E28" s="40"/>
      <c r="F28" s="40"/>
      <c r="G28" s="43"/>
      <c r="H28" s="42"/>
    </row>
    <row r="29" spans="1:8" ht="12.75">
      <c r="A29" s="11" t="s">
        <v>41</v>
      </c>
      <c r="B29" s="12">
        <v>1</v>
      </c>
      <c r="C29" s="40">
        <v>30</v>
      </c>
      <c r="D29" s="40" t="str">
        <f>VLOOKUP(C29,'[1]U17W Dec'!$A$1:$D$1000,2,FALSE)</f>
        <v>Sophie</v>
      </c>
      <c r="E29" s="40" t="str">
        <f>VLOOKUP(C29,'[1]U17W Dec'!$A$1:$D$1000,3,FALSE)</f>
        <v>Clark</v>
      </c>
      <c r="F29" s="40" t="str">
        <f>VLOOKUP(C29,'[1]U17W Dec'!$A$1:$D$1000,4,FALSE)</f>
        <v>Birchfield Harriers AC</v>
      </c>
      <c r="G29" s="41" t="s">
        <v>153</v>
      </c>
      <c r="H29" s="42"/>
    </row>
    <row r="30" spans="1:8" ht="12.75">
      <c r="A30" s="11"/>
      <c r="B30" s="12">
        <v>2</v>
      </c>
      <c r="C30" s="40">
        <v>48</v>
      </c>
      <c r="D30" s="40" t="str">
        <f>VLOOKUP(C30,'[1]U17W Dec'!$A$1:$D$1000,2,FALSE)</f>
        <v>Leyoni</v>
      </c>
      <c r="E30" s="40" t="str">
        <f>VLOOKUP(C30,'[1]U17W Dec'!$A$1:$D$1000,3,FALSE)</f>
        <v>Massop</v>
      </c>
      <c r="F30" s="40" t="str">
        <f>VLOOKUP(C30,'[1]U17W Dec'!$A$1:$D$1000,4,FALSE)</f>
        <v>Wolverhampton and Bilston AC</v>
      </c>
      <c r="G30" s="41" t="s">
        <v>112</v>
      </c>
      <c r="H30" s="42"/>
    </row>
    <row r="31" spans="1:8" ht="12.75">
      <c r="A31" s="16" t="s">
        <v>10</v>
      </c>
      <c r="B31" s="12">
        <v>3</v>
      </c>
      <c r="C31" s="40">
        <v>46</v>
      </c>
      <c r="D31" s="40" t="str">
        <f>VLOOKUP(C31,'[1]U17W Dec'!$A$1:$D$1000,2,FALSE)</f>
        <v>Emily</v>
      </c>
      <c r="E31" s="40" t="str">
        <f>VLOOKUP(C31,'[1]U17W Dec'!$A$1:$D$1000,3,FALSE)</f>
        <v>Adams</v>
      </c>
      <c r="F31" s="40" t="str">
        <f>VLOOKUP(C31,'[1]U17W Dec'!$A$1:$D$1000,4,FALSE)</f>
        <v>Tipton Harriers AC</v>
      </c>
      <c r="G31" s="41" t="s">
        <v>154</v>
      </c>
      <c r="H31" s="42"/>
    </row>
    <row r="32" spans="1:8" ht="12.75">
      <c r="A32" s="16" t="s">
        <v>12</v>
      </c>
      <c r="B32" s="12"/>
      <c r="C32" s="40"/>
      <c r="D32" s="40"/>
      <c r="E32" s="40"/>
      <c r="F32" s="40"/>
      <c r="G32" s="43"/>
      <c r="H32" s="42"/>
    </row>
    <row r="33" spans="1:8" ht="12.75">
      <c r="A33" s="11"/>
      <c r="B33" s="12"/>
      <c r="C33" s="40"/>
      <c r="D33" s="40"/>
      <c r="E33" s="40"/>
      <c r="F33" s="40"/>
      <c r="G33" s="43"/>
      <c r="H33" s="42"/>
    </row>
    <row r="34" spans="1:8" ht="12.75">
      <c r="A34" s="11" t="s">
        <v>49</v>
      </c>
      <c r="B34" s="12">
        <v>1</v>
      </c>
      <c r="C34" s="40">
        <v>29</v>
      </c>
      <c r="D34" s="40" t="str">
        <f>VLOOKUP(C34,'[1]U17W Dec'!$A$1:$D$1000,2,FALSE)</f>
        <v>Gemma</v>
      </c>
      <c r="E34" s="40" t="str">
        <f>VLOOKUP(C34,'[1]U17W Dec'!$A$1:$D$1000,3,FALSE)</f>
        <v>Smith</v>
      </c>
      <c r="F34" s="40" t="str">
        <f>VLOOKUP(C34,'[1]U17W Dec'!$A$1:$D$1000,4,FALSE)</f>
        <v>Cannock and Stafford AC</v>
      </c>
      <c r="G34" s="41" t="s">
        <v>155</v>
      </c>
      <c r="H34" s="42"/>
    </row>
    <row r="35" spans="1:8" ht="12.75">
      <c r="A35" s="11"/>
      <c r="B35" s="12">
        <v>2</v>
      </c>
      <c r="C35" s="40">
        <v>35</v>
      </c>
      <c r="D35" s="40" t="str">
        <f>VLOOKUP(C35,'[1]U17W Dec'!$A$1:$D$1000,2,FALSE)</f>
        <v>Chloe</v>
      </c>
      <c r="E35" s="40" t="str">
        <f>VLOOKUP(C35,'[1]U17W Dec'!$A$1:$D$1000,3,FALSE)</f>
        <v>Boulter</v>
      </c>
      <c r="F35" s="40" t="str">
        <f>VLOOKUP(C35,'[1]U17W Dec'!$A$1:$D$1000,4,FALSE)</f>
        <v>Cannock and Stafford AC</v>
      </c>
      <c r="G35" s="41" t="s">
        <v>155</v>
      </c>
      <c r="H35" s="42"/>
    </row>
    <row r="36" spans="1:8" ht="12.75">
      <c r="A36" s="11"/>
      <c r="B36" s="12">
        <v>3</v>
      </c>
      <c r="C36" s="40">
        <v>36</v>
      </c>
      <c r="D36" s="40" t="str">
        <f>VLOOKUP(C36,'[1]U17W Dec'!$A$1:$D$1000,2,FALSE)</f>
        <v>Carrie-Ann</v>
      </c>
      <c r="E36" s="40" t="str">
        <f>VLOOKUP(C36,'[1]U17W Dec'!$A$1:$D$1000,3,FALSE)</f>
        <v>Pearce</v>
      </c>
      <c r="F36" s="40" t="str">
        <f>VLOOKUP(C36,'[1]U17W Dec'!$A$1:$D$1000,4,FALSE)</f>
        <v>Cannock and Stafford AC</v>
      </c>
      <c r="G36" s="41" t="s">
        <v>121</v>
      </c>
      <c r="H36" s="42"/>
    </row>
    <row r="37" spans="1:8" ht="12.75">
      <c r="A37" s="11"/>
      <c r="B37" s="12"/>
      <c r="C37" s="40"/>
      <c r="D37" s="40"/>
      <c r="E37" s="40"/>
      <c r="F37" s="40"/>
      <c r="G37" s="43"/>
      <c r="H37" s="42"/>
    </row>
    <row r="38" spans="1:8" ht="12.75">
      <c r="A38" s="11" t="s">
        <v>156</v>
      </c>
      <c r="B38" s="12">
        <v>1</v>
      </c>
      <c r="C38" s="40">
        <v>37</v>
      </c>
      <c r="D38" s="40" t="str">
        <f>VLOOKUP(C38,'[1]U17W Dec'!$A$1:$D$1000,2,FALSE)</f>
        <v>Jade</v>
      </c>
      <c r="E38" s="40" t="str">
        <f>VLOOKUP(C38,'[1]U17W Dec'!$A$1:$D$1000,3,FALSE)</f>
        <v>Weston</v>
      </c>
      <c r="F38" s="40" t="str">
        <f>VLOOKUP(C38,'[1]U17W Dec'!$A$1:$D$1000,4,FALSE)</f>
        <v>City of Stoke AC</v>
      </c>
      <c r="G38" s="41" t="s">
        <v>157</v>
      </c>
      <c r="H38" s="42"/>
    </row>
    <row r="39" spans="1:8" ht="12.75">
      <c r="A39" s="11"/>
      <c r="B39" s="12">
        <v>2</v>
      </c>
      <c r="C39" s="40">
        <v>47</v>
      </c>
      <c r="D39" s="40" t="str">
        <f>VLOOKUP(C39,'[1]U17W Dec'!$A$1:$D$1000,2,FALSE)</f>
        <v>Amy</v>
      </c>
      <c r="E39" s="40" t="str">
        <f>VLOOKUP(C39,'[1]U17W Dec'!$A$1:$D$1000,3,FALSE)</f>
        <v>Whitehurst</v>
      </c>
      <c r="F39" s="40" t="str">
        <f>VLOOKUP(C39,'[1]U17W Dec'!$A$1:$D$1000,4,FALSE)</f>
        <v>Newcastle Staffs AC</v>
      </c>
      <c r="G39" s="41" t="s">
        <v>158</v>
      </c>
      <c r="H39" s="42"/>
    </row>
    <row r="40" spans="1:8" ht="12.75">
      <c r="A40" s="11"/>
      <c r="B40" s="12"/>
      <c r="C40" s="40"/>
      <c r="D40" s="40"/>
      <c r="E40" s="40"/>
      <c r="F40" s="40"/>
      <c r="G40" s="43"/>
      <c r="H40" s="42"/>
    </row>
    <row r="41" spans="1:8" ht="12.75">
      <c r="A41" s="11" t="s">
        <v>52</v>
      </c>
      <c r="B41" s="12">
        <v>1</v>
      </c>
      <c r="C41" s="40">
        <v>31</v>
      </c>
      <c r="D41" s="40" t="str">
        <f>VLOOKUP(C41,'[1]U17W Dec'!$A$1:$D$1000,2,FALSE)</f>
        <v>Toni</v>
      </c>
      <c r="E41" s="40" t="str">
        <f>VLOOKUP(C41,'[1]U17W Dec'!$A$1:$D$1000,3,FALSE)</f>
        <v>Green</v>
      </c>
      <c r="F41" s="40" t="str">
        <f>VLOOKUP(C41,'[1]U17W Dec'!$A$1:$D$1000,4,FALSE)</f>
        <v>Tipton Harriers AC</v>
      </c>
      <c r="G41" s="41" t="s">
        <v>159</v>
      </c>
      <c r="H41" s="42"/>
    </row>
    <row r="42" spans="1:8" ht="12.75">
      <c r="A42" s="11"/>
      <c r="B42" s="12">
        <v>2</v>
      </c>
      <c r="C42" s="40">
        <v>50</v>
      </c>
      <c r="D42" s="40" t="str">
        <f>VLOOKUP(C42,'[1]U17W Dec'!$A$1:$D$1000,2,FALSE)</f>
        <v>Alice</v>
      </c>
      <c r="E42" s="40" t="str">
        <f>VLOOKUP(C42,'[1]U17W Dec'!$A$1:$D$1000,3,FALSE)</f>
        <v>Lennox</v>
      </c>
      <c r="F42" s="40" t="str">
        <f>VLOOKUP(C42,'[1]U17W Dec'!$A$1:$D$1000,4,FALSE)</f>
        <v>City of Stoke AC</v>
      </c>
      <c r="G42" s="41" t="s">
        <v>160</v>
      </c>
      <c r="H42" s="42"/>
    </row>
    <row r="43" spans="1:8" ht="12.75">
      <c r="A43" s="11"/>
      <c r="B43" s="12">
        <v>3</v>
      </c>
      <c r="C43" s="40">
        <v>34</v>
      </c>
      <c r="D43" s="40" t="str">
        <f>VLOOKUP(C43,'[1]U17W Dec'!$A$1:$D$1000,2,FALSE)</f>
        <v>Sally</v>
      </c>
      <c r="E43" s="40" t="str">
        <f>VLOOKUP(C43,'[1]U17W Dec'!$A$1:$D$1000,3,FALSE)</f>
        <v>Clague</v>
      </c>
      <c r="F43" s="40" t="str">
        <f>VLOOKUP(C43,'[1]U17W Dec'!$A$1:$D$1000,4,FALSE)</f>
        <v>Cannock and Stafford AC</v>
      </c>
      <c r="G43" s="41" t="s">
        <v>161</v>
      </c>
      <c r="H43" s="42"/>
    </row>
    <row r="44" spans="1:8" ht="12.75">
      <c r="A44" s="11"/>
      <c r="B44" s="12"/>
      <c r="C44" s="40"/>
      <c r="D44" s="40"/>
      <c r="E44" s="40"/>
      <c r="F44" s="40"/>
      <c r="G44" s="43"/>
      <c r="H44" s="42"/>
    </row>
    <row r="45" spans="1:8" ht="12.75">
      <c r="A45" s="11" t="s">
        <v>55</v>
      </c>
      <c r="B45" s="12">
        <v>1</v>
      </c>
      <c r="C45" s="40">
        <v>50</v>
      </c>
      <c r="D45" s="40" t="str">
        <f>VLOOKUP(C45,'[1]U17W Dec'!$A$1:$D$1000,2,FALSE)</f>
        <v>Alice</v>
      </c>
      <c r="E45" s="40" t="str">
        <f>VLOOKUP(C45,'[1]U17W Dec'!$A$1:$D$1000,3,FALSE)</f>
        <v>Lennox</v>
      </c>
      <c r="F45" s="40" t="str">
        <f>VLOOKUP(C45,'[1]U17W Dec'!$A$1:$D$1000,4,FALSE)</f>
        <v>City of Stoke AC</v>
      </c>
      <c r="G45" s="41" t="s">
        <v>162</v>
      </c>
      <c r="H45" s="42"/>
    </row>
    <row r="46" spans="1:8" ht="12.75">
      <c r="A46" s="11"/>
      <c r="B46" s="12">
        <v>2</v>
      </c>
      <c r="C46" s="40">
        <v>29</v>
      </c>
      <c r="D46" s="40" t="str">
        <f>VLOOKUP(C46,'[1]U17W Dec'!$A$1:$D$1000,2,FALSE)</f>
        <v>Gemma</v>
      </c>
      <c r="E46" s="40" t="str">
        <f>VLOOKUP(C46,'[1]U17W Dec'!$A$1:$D$1000,3,FALSE)</f>
        <v>Smith</v>
      </c>
      <c r="F46" s="40" t="str">
        <f>VLOOKUP(C46,'[1]U17W Dec'!$A$1:$D$1000,4,FALSE)</f>
        <v>Cannock and Stafford AC</v>
      </c>
      <c r="G46" s="41" t="s">
        <v>163</v>
      </c>
      <c r="H46" s="42"/>
    </row>
    <row r="47" spans="1:8" ht="12.75">
      <c r="A47" s="16"/>
      <c r="B47" s="12">
        <v>3</v>
      </c>
      <c r="C47" s="40">
        <v>36</v>
      </c>
      <c r="D47" s="40" t="str">
        <f>VLOOKUP(C47,'[1]U17W Dec'!$A$1:$D$1000,2,FALSE)</f>
        <v>Carrie-Ann</v>
      </c>
      <c r="E47" s="40" t="str">
        <f>VLOOKUP(C47,'[1]U17W Dec'!$A$1:$D$1000,3,FALSE)</f>
        <v>Pearce</v>
      </c>
      <c r="F47" s="40" t="str">
        <f>VLOOKUP(C47,'[1]U17W Dec'!$A$1:$D$1000,4,FALSE)</f>
        <v>Cannock and Stafford AC</v>
      </c>
      <c r="G47" s="41" t="s">
        <v>164</v>
      </c>
      <c r="H47" s="42"/>
    </row>
    <row r="48" spans="1:8" ht="12.75">
      <c r="A48" s="11"/>
      <c r="B48" s="12">
        <v>4</v>
      </c>
      <c r="C48" s="40">
        <v>39</v>
      </c>
      <c r="D48" s="40" t="str">
        <f>VLOOKUP(C48,'[1]U17W Dec'!$A$1:$D$1000,2,FALSE)</f>
        <v>Natalie</v>
      </c>
      <c r="E48" s="40" t="str">
        <f>VLOOKUP(C48,'[1]U17W Dec'!$A$1:$D$1000,3,FALSE)</f>
        <v>Ainge</v>
      </c>
      <c r="F48" s="40" t="str">
        <f>VLOOKUP(C48,'[1]U17W Dec'!$A$1:$D$1000,4,FALSE)</f>
        <v>Cannock and Stafford AC</v>
      </c>
      <c r="G48" s="41" t="s">
        <v>164</v>
      </c>
      <c r="H48" s="42"/>
    </row>
    <row r="49" spans="1:8" ht="12.75">
      <c r="A49" s="11"/>
      <c r="B49" s="12">
        <v>5</v>
      </c>
      <c r="C49" s="40">
        <v>47</v>
      </c>
      <c r="D49" s="40" t="str">
        <f>VLOOKUP(C49,'[1]U17W Dec'!$A$1:$D$1000,2,FALSE)</f>
        <v>Amy</v>
      </c>
      <c r="E49" s="40" t="str">
        <f>VLOOKUP(C49,'[1]U17W Dec'!$A$1:$D$1000,3,FALSE)</f>
        <v>Whitehurst</v>
      </c>
      <c r="F49" s="40" t="str">
        <f>VLOOKUP(C49,'[1]U17W Dec'!$A$1:$D$1000,4,FALSE)</f>
        <v>Newcastle Staffs AC</v>
      </c>
      <c r="G49" s="41" t="s">
        <v>165</v>
      </c>
      <c r="H49" s="42"/>
    </row>
    <row r="50" spans="1:8" ht="12.75">
      <c r="A50" s="11"/>
      <c r="B50" s="12"/>
      <c r="C50" s="40"/>
      <c r="D50" s="40"/>
      <c r="E50" s="40"/>
      <c r="F50" s="40"/>
      <c r="G50" s="41"/>
      <c r="H50" s="42"/>
    </row>
    <row r="51" spans="1:8" ht="12.75">
      <c r="A51" s="11" t="s">
        <v>166</v>
      </c>
      <c r="B51" s="12">
        <v>1</v>
      </c>
      <c r="C51" s="40">
        <v>37</v>
      </c>
      <c r="D51" s="40" t="str">
        <f>VLOOKUP(C51,'[1]U17W Dec'!$A$1:$D$1000,2,FALSE)</f>
        <v>Jade</v>
      </c>
      <c r="E51" s="40" t="str">
        <f>VLOOKUP(C51,'[1]U17W Dec'!$A$1:$D$1000,3,FALSE)</f>
        <v>Weston</v>
      </c>
      <c r="F51" s="40" t="str">
        <f>VLOOKUP(C51,'[1]U17W Dec'!$A$1:$D$1000,4,FALSE)</f>
        <v>City of Stoke AC</v>
      </c>
      <c r="G51" s="41" t="s">
        <v>167</v>
      </c>
      <c r="H51" s="42"/>
    </row>
    <row r="52" spans="1:8" ht="12.75">
      <c r="A52" s="11"/>
      <c r="B52" s="12">
        <v>2</v>
      </c>
      <c r="C52" s="40">
        <v>31</v>
      </c>
      <c r="D52" s="40" t="str">
        <f>VLOOKUP(C52,'[1]U17W Dec'!$A$1:$D$1000,2,FALSE)</f>
        <v>Toni</v>
      </c>
      <c r="E52" s="40" t="str">
        <f>VLOOKUP(C52,'[1]U17W Dec'!$A$1:$D$1000,3,FALSE)</f>
        <v>Green</v>
      </c>
      <c r="F52" s="40" t="str">
        <f>VLOOKUP(C52,'[1]U17W Dec'!$A$1:$D$1000,4,FALSE)</f>
        <v>Tipton Harriers AC</v>
      </c>
      <c r="G52" s="41" t="s">
        <v>168</v>
      </c>
      <c r="H52" s="42"/>
    </row>
    <row r="53" spans="1:8" ht="12.75">
      <c r="A53" s="11"/>
      <c r="B53" s="12"/>
      <c r="C53" s="40"/>
      <c r="D53" s="40"/>
      <c r="E53" s="40"/>
      <c r="F53" s="40"/>
      <c r="G53" s="43"/>
      <c r="H53" s="42"/>
    </row>
    <row r="54" spans="1:8" ht="12.75">
      <c r="A54" s="11" t="s">
        <v>169</v>
      </c>
      <c r="B54" s="12">
        <v>1</v>
      </c>
      <c r="C54" s="40">
        <v>31</v>
      </c>
      <c r="D54" s="40" t="str">
        <f>VLOOKUP(C54,'[1]U17W Dec'!$A$1:$D$1000,2,FALSE)</f>
        <v>Toni</v>
      </c>
      <c r="E54" s="40" t="str">
        <f>VLOOKUP(C54,'[1]U17W Dec'!$A$1:$D$1000,3,FALSE)</f>
        <v>Green</v>
      </c>
      <c r="F54" s="40" t="str">
        <f>VLOOKUP(C54,'[1]U17W Dec'!$A$1:$D$1000,4,FALSE)</f>
        <v>Tipton Harriers AC</v>
      </c>
      <c r="G54" s="41" t="s">
        <v>170</v>
      </c>
      <c r="H54" s="42"/>
    </row>
    <row r="55" spans="1:8" ht="13.5" thickBot="1">
      <c r="A55" s="24"/>
      <c r="B55" s="25"/>
      <c r="C55" s="44"/>
      <c r="D55" s="44"/>
      <c r="E55" s="44"/>
      <c r="F55" s="44"/>
      <c r="G55" s="45"/>
      <c r="H55" s="46"/>
    </row>
  </sheetData>
  <printOptions/>
  <pageMargins left="0.75" right="0.75" top="1" bottom="1" header="0.5" footer="0.5"/>
  <pageSetup fitToHeight="0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pane ySplit="4" topLeftCell="BM5" activePane="bottomLeft" state="frozen"/>
      <selection pane="topLeft" activeCell="A1" sqref="A1"/>
      <selection pane="bottomLeft" activeCell="J26" sqref="J26"/>
    </sheetView>
  </sheetViews>
  <sheetFormatPr defaultColWidth="9.140625" defaultRowHeight="12.75"/>
  <cols>
    <col min="1" max="1" width="12.28125" style="0" customWidth="1"/>
    <col min="2" max="2" width="4.7109375" style="0" customWidth="1"/>
    <col min="3" max="3" width="5.7109375" style="0" customWidth="1"/>
    <col min="4" max="4" width="13.28125" style="0" customWidth="1"/>
    <col min="5" max="5" width="15.7109375" style="0" customWidth="1"/>
    <col min="6" max="6" width="26.28125" style="0" customWidth="1"/>
    <col min="7" max="7" width="9.140625" style="47" customWidth="1"/>
    <col min="8" max="8" width="3.57421875" style="0" bestFit="1" customWidth="1"/>
  </cols>
  <sheetData>
    <row r="1" ht="12.75">
      <c r="A1" s="1" t="s">
        <v>171</v>
      </c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5</v>
      </c>
      <c r="G3" s="48" t="s">
        <v>6</v>
      </c>
      <c r="H3" s="6"/>
    </row>
    <row r="4" spans="1:8" ht="12.75">
      <c r="A4" s="7"/>
      <c r="B4" s="8"/>
      <c r="C4" s="8"/>
      <c r="D4" s="8"/>
      <c r="E4" s="8"/>
      <c r="F4" s="8"/>
      <c r="G4" s="49"/>
      <c r="H4" s="10"/>
    </row>
    <row r="5" spans="1:8" ht="12.75">
      <c r="A5" s="50"/>
      <c r="B5" s="13"/>
      <c r="C5" s="13"/>
      <c r="D5" s="13"/>
      <c r="E5" s="13"/>
      <c r="F5" s="13"/>
      <c r="G5" s="12"/>
      <c r="H5" s="51"/>
    </row>
    <row r="6" spans="1:8" ht="12.75">
      <c r="A6" s="11" t="s">
        <v>22</v>
      </c>
      <c r="B6" s="12">
        <v>1</v>
      </c>
      <c r="C6" s="12">
        <v>26</v>
      </c>
      <c r="D6" s="12" t="str">
        <f>VLOOKUP(C6,'[1]U20W Dec'!$A$1:$D$1000,2,FALSE)</f>
        <v>Sarah</v>
      </c>
      <c r="E6" s="12" t="str">
        <f>VLOOKUP(C6,'[1]U20W Dec'!$A$1:$D$1000,3,FALSE)</f>
        <v>Capewell</v>
      </c>
      <c r="F6" s="12" t="str">
        <f>VLOOKUP(C6,'[1]U20W Dec'!$A$1:$D$1000,4,FALSE)</f>
        <v>Birchfield Harriers AC</v>
      </c>
      <c r="G6" s="12" t="s">
        <v>172</v>
      </c>
      <c r="H6" s="15"/>
    </row>
    <row r="7" spans="1:8" ht="12.75">
      <c r="A7" s="11"/>
      <c r="B7" s="12"/>
      <c r="C7" s="12"/>
      <c r="D7" s="12"/>
      <c r="E7" s="12"/>
      <c r="F7" s="12"/>
      <c r="G7" s="12"/>
      <c r="H7" s="15"/>
    </row>
    <row r="8" spans="1:8" ht="12.75">
      <c r="A8" s="11" t="s">
        <v>24</v>
      </c>
      <c r="B8" s="12">
        <v>1</v>
      </c>
      <c r="C8" s="12">
        <v>23</v>
      </c>
      <c r="D8" s="12" t="str">
        <f>VLOOKUP(C8,'[1]U20W Dec'!$A$1:$D$1000,2,FALSE)</f>
        <v>Jazmine</v>
      </c>
      <c r="E8" s="12" t="str">
        <f>VLOOKUP(C8,'[1]U20W Dec'!$A$1:$D$1000,3,FALSE)</f>
        <v>Rowe</v>
      </c>
      <c r="F8" s="12" t="str">
        <f>VLOOKUP(C8,'[1]U20W Dec'!$A$1:$D$1000,4,FALSE)</f>
        <v>City of Stoke AC</v>
      </c>
      <c r="G8" s="12" t="s">
        <v>32</v>
      </c>
      <c r="H8" s="15"/>
    </row>
    <row r="9" spans="1:8" ht="12.75">
      <c r="A9" s="16" t="s">
        <v>10</v>
      </c>
      <c r="B9" s="12">
        <v>2</v>
      </c>
      <c r="C9" s="12">
        <v>19</v>
      </c>
      <c r="D9" s="12" t="str">
        <f>VLOOKUP(C9,'[1]U20W Dec'!$A$1:$D$1000,2,FALSE)</f>
        <v>Kimi</v>
      </c>
      <c r="E9" s="12" t="str">
        <f>VLOOKUP(C9,'[1]U20W Dec'!$A$1:$D$1000,3,FALSE)</f>
        <v>Moncrieffe</v>
      </c>
      <c r="F9" s="12" t="str">
        <f>VLOOKUP(C9,'[1]U20W Dec'!$A$1:$D$1000,4,FALSE)</f>
        <v>Birchfield Harriers AC</v>
      </c>
      <c r="G9" s="12" t="s">
        <v>74</v>
      </c>
      <c r="H9" s="15"/>
    </row>
    <row r="10" spans="1:8" ht="12.75">
      <c r="A10" s="16" t="s">
        <v>173</v>
      </c>
      <c r="B10" s="12">
        <v>3</v>
      </c>
      <c r="C10" s="12">
        <v>22</v>
      </c>
      <c r="D10" s="12" t="str">
        <f>VLOOKUP(C10,'[1]U20W Dec'!$A$1:$D$1000,2,FALSE)</f>
        <v>Deborah</v>
      </c>
      <c r="E10" s="12" t="str">
        <f>VLOOKUP(C10,'[1]U20W Dec'!$A$1:$D$1000,3,FALSE)</f>
        <v>Downer</v>
      </c>
      <c r="F10" s="12" t="str">
        <f>VLOOKUP(C10,'[1]U20W Dec'!$A$1:$D$1000,4,FALSE)</f>
        <v>Cannock and Stafford AC</v>
      </c>
      <c r="G10" s="12" t="s">
        <v>174</v>
      </c>
      <c r="H10" s="15"/>
    </row>
    <row r="11" spans="1:8" ht="12.75">
      <c r="A11" s="11"/>
      <c r="B11" s="12"/>
      <c r="C11" s="12"/>
      <c r="D11" s="12"/>
      <c r="E11" s="12"/>
      <c r="F11" s="12"/>
      <c r="G11" s="12"/>
      <c r="H11" s="15"/>
    </row>
    <row r="12" spans="1:8" ht="12.75">
      <c r="A12" s="11" t="s">
        <v>175</v>
      </c>
      <c r="B12" s="12">
        <v>1</v>
      </c>
      <c r="C12" s="12">
        <v>18</v>
      </c>
      <c r="D12" s="12" t="str">
        <f>VLOOKUP(C12,'[1]U20W Dec'!$A$1:$D$1000,2,FALSE)</f>
        <v>Joanne</v>
      </c>
      <c r="E12" s="12" t="str">
        <f>VLOOKUP(C12,'[1]U20W Dec'!$A$1:$D$1000,3,FALSE)</f>
        <v>Caulton</v>
      </c>
      <c r="F12" s="12" t="str">
        <f>VLOOKUP(C12,'[1]U20W Dec'!$A$1:$D$1000,4,FALSE)</f>
        <v>Birchfield Harriers AC</v>
      </c>
      <c r="G12" s="12" t="s">
        <v>176</v>
      </c>
      <c r="H12" s="15"/>
    </row>
    <row r="13" spans="1:8" ht="12.75">
      <c r="A13" s="11"/>
      <c r="B13" s="12">
        <v>2</v>
      </c>
      <c r="C13" s="12">
        <v>16</v>
      </c>
      <c r="D13" s="12" t="str">
        <f>VLOOKUP(C13,'[1]U20W Dec'!$A$1:$D$1000,2,FALSE)</f>
        <v>Katie</v>
      </c>
      <c r="E13" s="12" t="str">
        <f>VLOOKUP(C13,'[1]U20W Dec'!$A$1:$D$1000,3,FALSE)</f>
        <v>Leek</v>
      </c>
      <c r="F13" s="12" t="str">
        <f>VLOOKUP(C13,'[1]U20W Dec'!$A$1:$D$1000,4,FALSE)</f>
        <v>Cannock and Stafford AC</v>
      </c>
      <c r="G13" s="12" t="s">
        <v>177</v>
      </c>
      <c r="H13" s="15"/>
    </row>
    <row r="14" spans="1:8" ht="12.75">
      <c r="A14" s="11"/>
      <c r="B14" s="12"/>
      <c r="C14" s="12"/>
      <c r="D14" s="12"/>
      <c r="E14" s="12"/>
      <c r="F14" s="12"/>
      <c r="G14" s="12"/>
      <c r="H14" s="15"/>
    </row>
    <row r="15" spans="1:8" ht="12.75">
      <c r="A15" s="11" t="s">
        <v>178</v>
      </c>
      <c r="B15" s="12">
        <v>1</v>
      </c>
      <c r="C15" s="12">
        <v>25</v>
      </c>
      <c r="D15" s="12" t="str">
        <f>VLOOKUP(C15,'[1]U20W Dec'!$A$1:$D$1000,2,FALSE)</f>
        <v>Hardeep</v>
      </c>
      <c r="E15" s="12" t="str">
        <f>VLOOKUP(C15,'[1]U20W Dec'!$A$1:$D$1000,3,FALSE)</f>
        <v>Koonar</v>
      </c>
      <c r="F15" s="12" t="str">
        <f>VLOOKUP(C15,'[1]U20W Dec'!$A$1:$D$1000,4,FALSE)</f>
        <v>Wolverhampton and Bilston AC</v>
      </c>
      <c r="G15" s="12" t="s">
        <v>179</v>
      </c>
      <c r="H15" s="15"/>
    </row>
    <row r="16" spans="1:8" ht="12.75">
      <c r="A16" s="16" t="s">
        <v>10</v>
      </c>
      <c r="B16" s="12"/>
      <c r="C16" s="12"/>
      <c r="D16" s="12"/>
      <c r="E16" s="12"/>
      <c r="F16" s="12"/>
      <c r="G16" s="12"/>
      <c r="H16" s="15"/>
    </row>
    <row r="17" spans="1:8" ht="12.75">
      <c r="A17" s="16" t="s">
        <v>180</v>
      </c>
      <c r="B17" s="12"/>
      <c r="C17" s="12"/>
      <c r="D17" s="12"/>
      <c r="E17" s="12"/>
      <c r="F17" s="12"/>
      <c r="G17" s="12"/>
      <c r="H17" s="15"/>
    </row>
    <row r="18" spans="1:8" ht="12.75">
      <c r="A18" s="16"/>
      <c r="B18" s="12"/>
      <c r="C18" s="12"/>
      <c r="D18" s="12"/>
      <c r="E18" s="12"/>
      <c r="F18" s="12"/>
      <c r="G18" s="12"/>
      <c r="H18" s="15"/>
    </row>
    <row r="19" spans="1:8" ht="12.75">
      <c r="A19" s="11" t="s">
        <v>35</v>
      </c>
      <c r="B19" s="12">
        <v>1</v>
      </c>
      <c r="C19" s="12">
        <v>21</v>
      </c>
      <c r="D19" s="12" t="str">
        <f>VLOOKUP(C19,'[1]U20W Dec'!$A$1:$D$1000,2,FALSE)</f>
        <v>Helen</v>
      </c>
      <c r="E19" s="12" t="str">
        <f>VLOOKUP(C19,'[1]U20W Dec'!$A$1:$D$1000,3,FALSE)</f>
        <v>Capper</v>
      </c>
      <c r="F19" s="12" t="str">
        <f>VLOOKUP(C19,'[1]U20W Dec'!$A$1:$D$1000,4,FALSE)</f>
        <v>City of Stoke AC</v>
      </c>
      <c r="G19" s="12" t="s">
        <v>181</v>
      </c>
      <c r="H19" s="15"/>
    </row>
    <row r="20" spans="1:8" ht="12.75">
      <c r="A20" s="11"/>
      <c r="B20" s="12">
        <v>2</v>
      </c>
      <c r="C20" s="12">
        <v>14</v>
      </c>
      <c r="D20" s="12" t="str">
        <f>VLOOKUP(C20,'[1]U20W Dec'!$A$1:$D$1000,2,FALSE)</f>
        <v>Jessica</v>
      </c>
      <c r="E20" s="12" t="str">
        <f>VLOOKUP(C20,'[1]U20W Dec'!$A$1:$D$1000,3,FALSE)</f>
        <v>Bratt</v>
      </c>
      <c r="F20" s="12" t="str">
        <f>VLOOKUP(C20,'[1]U20W Dec'!$A$1:$D$1000,4,FALSE)</f>
        <v>Newcastle Staffs AC</v>
      </c>
      <c r="G20" s="12" t="s">
        <v>182</v>
      </c>
      <c r="H20" s="15"/>
    </row>
    <row r="21" spans="1:8" ht="12.75">
      <c r="A21" s="11"/>
      <c r="B21" s="12"/>
      <c r="C21" s="12"/>
      <c r="D21" s="12"/>
      <c r="E21" s="12"/>
      <c r="F21" s="12"/>
      <c r="G21" s="12"/>
      <c r="H21" s="15"/>
    </row>
    <row r="22" spans="1:8" ht="12.75">
      <c r="A22" s="11" t="s">
        <v>41</v>
      </c>
      <c r="B22" s="12">
        <v>1</v>
      </c>
      <c r="C22" s="12">
        <v>22</v>
      </c>
      <c r="D22" s="12" t="str">
        <f>VLOOKUP(C22,'[1]U20W Dec'!$A$1:$D$1000,2,FALSE)</f>
        <v>Deborah</v>
      </c>
      <c r="E22" s="12" t="str">
        <f>VLOOKUP(C22,'[1]U20W Dec'!$A$1:$D$1000,3,FALSE)</f>
        <v>Downer</v>
      </c>
      <c r="F22" s="12" t="str">
        <f>VLOOKUP(C22,'[1]U20W Dec'!$A$1:$D$1000,4,FALSE)</f>
        <v>Cannock and Stafford AC</v>
      </c>
      <c r="G22" s="12" t="s">
        <v>183</v>
      </c>
      <c r="H22" s="15"/>
    </row>
    <row r="23" spans="1:8" ht="12.75">
      <c r="A23" s="16" t="s">
        <v>10</v>
      </c>
      <c r="B23" s="12"/>
      <c r="C23" s="12"/>
      <c r="D23" s="12"/>
      <c r="E23" s="12"/>
      <c r="F23" s="12"/>
      <c r="G23" s="12"/>
      <c r="H23" s="15"/>
    </row>
    <row r="24" spans="1:8" ht="12.75">
      <c r="A24" s="16" t="s">
        <v>12</v>
      </c>
      <c r="B24" s="12"/>
      <c r="C24" s="12"/>
      <c r="D24" s="12"/>
      <c r="E24" s="12"/>
      <c r="F24" s="12"/>
      <c r="G24" s="12"/>
      <c r="H24" s="15"/>
    </row>
    <row r="25" spans="1:8" ht="12.75">
      <c r="A25" s="11"/>
      <c r="B25" s="12"/>
      <c r="C25" s="12"/>
      <c r="D25" s="12"/>
      <c r="E25" s="12"/>
      <c r="F25" s="12"/>
      <c r="G25" s="12"/>
      <c r="H25" s="15"/>
    </row>
    <row r="26" spans="1:8" ht="12.75">
      <c r="A26" s="11" t="s">
        <v>49</v>
      </c>
      <c r="B26" s="12">
        <v>1</v>
      </c>
      <c r="C26" s="12">
        <v>25</v>
      </c>
      <c r="D26" s="12" t="str">
        <f>VLOOKUP(C26,'[1]U20W Dec'!$A$1:$D$1000,2,FALSE)</f>
        <v>Hardeep</v>
      </c>
      <c r="E26" s="12" t="str">
        <f>VLOOKUP(C26,'[1]U20W Dec'!$A$1:$D$1000,3,FALSE)</f>
        <v>Koonar</v>
      </c>
      <c r="F26" s="12" t="str">
        <f>VLOOKUP(C26,'[1]U20W Dec'!$A$1:$D$1000,4,FALSE)</f>
        <v>Wolverhampton and Bilston AC</v>
      </c>
      <c r="G26" s="12" t="s">
        <v>184</v>
      </c>
      <c r="H26" s="15"/>
    </row>
    <row r="27" spans="1:8" ht="12.75">
      <c r="A27" s="11"/>
      <c r="B27" s="12"/>
      <c r="C27" s="12"/>
      <c r="D27" s="12"/>
      <c r="E27" s="12"/>
      <c r="F27" s="12"/>
      <c r="G27" s="12"/>
      <c r="H27" s="15"/>
    </row>
    <row r="28" spans="1:8" ht="12.75">
      <c r="A28" s="11" t="s">
        <v>64</v>
      </c>
      <c r="B28" s="12">
        <v>1</v>
      </c>
      <c r="C28" s="12">
        <v>17</v>
      </c>
      <c r="D28" s="12" t="str">
        <f>VLOOKUP(C28,'[1]U20W Dec'!$A$1:$D$1000,2,FALSE)</f>
        <v>Liz</v>
      </c>
      <c r="E28" s="12" t="str">
        <f>VLOOKUP(C28,'[1]U20W Dec'!$A$1:$D$1000,3,FALSE)</f>
        <v>Millward</v>
      </c>
      <c r="F28" s="12" t="str">
        <f>VLOOKUP(C28,'[1]U20W Dec'!$A$1:$D$1000,4,FALSE)</f>
        <v>Birchfield Harriers AC</v>
      </c>
      <c r="G28" s="12" t="s">
        <v>185</v>
      </c>
      <c r="H28" s="15"/>
    </row>
    <row r="29" spans="1:8" ht="12.75">
      <c r="A29" s="11"/>
      <c r="B29" s="12"/>
      <c r="C29" s="12"/>
      <c r="D29" s="12"/>
      <c r="E29" s="12"/>
      <c r="F29" s="12"/>
      <c r="G29" s="12"/>
      <c r="H29" s="15"/>
    </row>
    <row r="30" spans="1:8" ht="12.75">
      <c r="A30" s="11" t="s">
        <v>52</v>
      </c>
      <c r="B30" s="12">
        <v>1</v>
      </c>
      <c r="C30" s="12">
        <v>20</v>
      </c>
      <c r="D30" s="12" t="str">
        <f>VLOOKUP(C30,'[1]U20W Dec'!$A$1:$D$1000,2,FALSE)</f>
        <v>Elizabeth</v>
      </c>
      <c r="E30" s="12" t="str">
        <f>VLOOKUP(C30,'[1]U20W Dec'!$A$1:$D$1000,3,FALSE)</f>
        <v>Henry</v>
      </c>
      <c r="F30" s="12" t="str">
        <f>VLOOKUP(C30,'[1]U20W Dec'!$A$1:$D$1000,4,FALSE)</f>
        <v>City of Stoke AC</v>
      </c>
      <c r="G30" s="12" t="s">
        <v>186</v>
      </c>
      <c r="H30" s="15"/>
    </row>
    <row r="31" spans="1:8" ht="12.75">
      <c r="A31" s="11"/>
      <c r="B31" s="12">
        <v>2</v>
      </c>
      <c r="C31" s="12">
        <v>13</v>
      </c>
      <c r="D31" s="12" t="str">
        <f>VLOOKUP(C31,'[1]U20W Dec'!$A$1:$D$1000,2,FALSE)</f>
        <v>Laura</v>
      </c>
      <c r="E31" s="12" t="str">
        <f>VLOOKUP(C31,'[1]U20W Dec'!$A$1:$D$1000,3,FALSE)</f>
        <v>Radburn</v>
      </c>
      <c r="F31" s="12" t="str">
        <f>VLOOKUP(C31,'[1]U20W Dec'!$A$1:$D$1000,4,FALSE)</f>
        <v>Birchfield Harriers AC</v>
      </c>
      <c r="G31" s="12" t="s">
        <v>187</v>
      </c>
      <c r="H31" s="15"/>
    </row>
    <row r="32" spans="1:8" ht="12.75">
      <c r="A32" s="11"/>
      <c r="B32" s="12"/>
      <c r="C32" s="12"/>
      <c r="D32" s="12"/>
      <c r="E32" s="12"/>
      <c r="F32" s="12"/>
      <c r="G32" s="12"/>
      <c r="H32" s="15"/>
    </row>
    <row r="33" spans="1:8" ht="12.75">
      <c r="A33" s="11" t="s">
        <v>55</v>
      </c>
      <c r="B33" s="12">
        <v>1</v>
      </c>
      <c r="C33" s="12">
        <v>25</v>
      </c>
      <c r="D33" s="12" t="str">
        <f>VLOOKUP(C33,'[1]U20W Dec'!$A$1:$D$1000,2,FALSE)</f>
        <v>Hardeep</v>
      </c>
      <c r="E33" s="12" t="str">
        <f>VLOOKUP(C33,'[1]U20W Dec'!$A$1:$D$1000,3,FALSE)</f>
        <v>Koonar</v>
      </c>
      <c r="F33" s="12" t="str">
        <f>VLOOKUP(C33,'[1]U20W Dec'!$A$1:$D$1000,4,FALSE)</f>
        <v>Wolverhampton and Bilston AC</v>
      </c>
      <c r="G33" s="12" t="s">
        <v>188</v>
      </c>
      <c r="H33" s="15"/>
    </row>
    <row r="34" spans="1:8" ht="12.75">
      <c r="A34" s="16"/>
      <c r="B34" s="12"/>
      <c r="C34" s="12"/>
      <c r="D34" s="12"/>
      <c r="E34" s="12"/>
      <c r="F34" s="12"/>
      <c r="G34" s="12"/>
      <c r="H34" s="15"/>
    </row>
    <row r="35" spans="1:8" ht="12.75">
      <c r="A35" s="11" t="s">
        <v>169</v>
      </c>
      <c r="B35" s="12">
        <v>1</v>
      </c>
      <c r="C35" s="12">
        <v>15</v>
      </c>
      <c r="D35" s="12" t="str">
        <f>VLOOKUP(C35,'[1]U20W Dec'!$A$1:$D$1000,2,FALSE)</f>
        <v>Jessica</v>
      </c>
      <c r="E35" s="12" t="str">
        <f>VLOOKUP(C35,'[1]U20W Dec'!$A$1:$D$1000,3,FALSE)</f>
        <v>Palmer</v>
      </c>
      <c r="F35" s="12" t="str">
        <f>VLOOKUP(C35,'[1]U20W Dec'!$A$1:$D$1000,4,FALSE)</f>
        <v>Birchfield Harriers AC</v>
      </c>
      <c r="G35" s="12" t="s">
        <v>189</v>
      </c>
      <c r="H35" s="15"/>
    </row>
    <row r="36" spans="1:8" ht="13.5" thickBot="1">
      <c r="A36" s="24"/>
      <c r="B36" s="25"/>
      <c r="C36" s="25"/>
      <c r="D36" s="25"/>
      <c r="E36" s="25"/>
      <c r="F36" s="25"/>
      <c r="G36" s="25"/>
      <c r="H36" s="28"/>
    </row>
  </sheetData>
  <printOptions/>
  <pageMargins left="0.75" right="0.75" top="1" bottom="1" header="0.5" footer="0.5"/>
  <pageSetup fitToHeight="0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0" customWidth="1"/>
    <col min="2" max="2" width="4.7109375" style="0" customWidth="1"/>
    <col min="3" max="3" width="5.7109375" style="0" customWidth="1"/>
    <col min="4" max="4" width="10.57421875" style="0" customWidth="1"/>
    <col min="5" max="5" width="15.7109375" style="0" customWidth="1"/>
    <col min="6" max="6" width="27.57421875" style="0" customWidth="1"/>
    <col min="7" max="7" width="9.140625" style="47" customWidth="1"/>
    <col min="8" max="8" width="3.57421875" style="0" bestFit="1" customWidth="1"/>
  </cols>
  <sheetData>
    <row r="1" ht="12.75">
      <c r="A1" s="1" t="s">
        <v>212</v>
      </c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5</v>
      </c>
      <c r="G3" s="48" t="s">
        <v>6</v>
      </c>
      <c r="H3" s="6"/>
    </row>
    <row r="4" spans="1:8" s="47" customFormat="1" ht="12.75">
      <c r="A4" s="52"/>
      <c r="B4" s="49"/>
      <c r="C4" s="49"/>
      <c r="D4" s="49"/>
      <c r="E4" s="49"/>
      <c r="F4" s="49"/>
      <c r="G4" s="49"/>
      <c r="H4" s="53"/>
    </row>
    <row r="5" spans="1:8" ht="12.75">
      <c r="A5" s="11" t="s">
        <v>190</v>
      </c>
      <c r="B5" s="12">
        <v>1</v>
      </c>
      <c r="C5" s="12">
        <v>12</v>
      </c>
      <c r="D5" s="12" t="str">
        <f>VLOOKUP(C5,'[1]SW Dec'!$A$2:$D$1001,2,FALSE)</f>
        <v>Wendy</v>
      </c>
      <c r="E5" s="12" t="str">
        <f>VLOOKUP(C5,'[1]SW Dec'!$A$2:$D$1001,3,FALSE)</f>
        <v>Davidson</v>
      </c>
      <c r="F5" s="12" t="str">
        <f>VLOOKUP(C5,'[1]SW Dec'!$A$2:$D$1001,4,FALSE)</f>
        <v>City of Stoke AC</v>
      </c>
      <c r="G5" s="12" t="s">
        <v>191</v>
      </c>
      <c r="H5" s="15"/>
    </row>
    <row r="6" spans="1:8" ht="12.75">
      <c r="A6" s="11"/>
      <c r="B6" s="12"/>
      <c r="C6" s="12"/>
      <c r="D6" s="12"/>
      <c r="E6" s="12"/>
      <c r="F6" s="12"/>
      <c r="G6" s="12"/>
      <c r="H6" s="15"/>
    </row>
    <row r="7" spans="1:8" ht="12.75">
      <c r="A7" s="11" t="s">
        <v>22</v>
      </c>
      <c r="B7" s="12">
        <v>1</v>
      </c>
      <c r="C7" s="12">
        <v>110</v>
      </c>
      <c r="D7" s="12" t="str">
        <f>VLOOKUP(C7,'[1]SW Dec'!$A$2:$D$1001,2,FALSE)</f>
        <v>Anoushka</v>
      </c>
      <c r="E7" s="12" t="str">
        <f>VLOOKUP(C7,'[1]SW Dec'!$A$2:$D$1001,3,FALSE)</f>
        <v>McConnell</v>
      </c>
      <c r="F7" s="12" t="str">
        <f>VLOOKUP(C7,'[1]SW Dec'!$A$2:$D$1001,4,FALSE)</f>
        <v>Birchfield Harriers</v>
      </c>
      <c r="G7" s="12" t="s">
        <v>192</v>
      </c>
      <c r="H7" s="15"/>
    </row>
    <row r="8" spans="1:8" ht="12.75">
      <c r="A8" s="11"/>
      <c r="B8" s="12"/>
      <c r="C8" s="12"/>
      <c r="D8" s="12"/>
      <c r="E8" s="12"/>
      <c r="F8" s="12"/>
      <c r="G8" s="12"/>
      <c r="H8" s="15"/>
    </row>
    <row r="9" spans="1:8" ht="12.75">
      <c r="A9" s="11" t="s">
        <v>193</v>
      </c>
      <c r="B9" s="12">
        <v>1</v>
      </c>
      <c r="C9" s="12">
        <v>5</v>
      </c>
      <c r="D9" s="12" t="str">
        <f>VLOOKUP(C9,'[1]SW Dec'!$A$2:$D$1001,2,FALSE)</f>
        <v>Louise</v>
      </c>
      <c r="E9" s="12" t="str">
        <f>VLOOKUP(C9,'[1]SW Dec'!$A$2:$D$1001,3,FALSE)</f>
        <v>Webster</v>
      </c>
      <c r="F9" s="12" t="str">
        <f>VLOOKUP(C9,'[1]SW Dec'!$A$2:$D$1001,4,FALSE)</f>
        <v>Wolverhampton and Bilston AC</v>
      </c>
      <c r="G9" s="12" t="s">
        <v>194</v>
      </c>
      <c r="H9" s="15"/>
    </row>
    <row r="10" spans="1:8" ht="12.75">
      <c r="A10" s="11"/>
      <c r="B10" s="12"/>
      <c r="C10" s="12"/>
      <c r="D10" s="12"/>
      <c r="E10" s="12"/>
      <c r="F10" s="12"/>
      <c r="G10" s="12"/>
      <c r="H10" s="15"/>
    </row>
    <row r="11" spans="1:8" ht="12.75">
      <c r="A11" s="11" t="s">
        <v>35</v>
      </c>
      <c r="B11" s="12">
        <v>1</v>
      </c>
      <c r="C11" s="12">
        <v>112</v>
      </c>
      <c r="D11" s="12" t="str">
        <f>VLOOKUP(C11,'[1]SW Dec'!$A$2:$D$1001,2,FALSE)</f>
        <v>Emma</v>
      </c>
      <c r="E11" s="12" t="str">
        <f>VLOOKUP(C11,'[1]SW Dec'!$A$2:$D$1001,3,FALSE)</f>
        <v>Ward</v>
      </c>
      <c r="F11" s="12" t="str">
        <f>VLOOKUP(C11,'[1]SW Dec'!$A$2:$D$1001,4,FALSE)</f>
        <v>City of Stoke AC</v>
      </c>
      <c r="G11" s="12" t="s">
        <v>195</v>
      </c>
      <c r="H11" s="15"/>
    </row>
    <row r="12" spans="1:8" ht="12.75">
      <c r="A12" s="11"/>
      <c r="B12" s="12">
        <v>2</v>
      </c>
      <c r="C12" s="12">
        <v>8</v>
      </c>
      <c r="D12" s="12" t="str">
        <f>VLOOKUP(C12,'[1]SW Dec'!$A$2:$D$1001,2,FALSE)</f>
        <v>Jo</v>
      </c>
      <c r="E12" s="12" t="str">
        <f>VLOOKUP(C12,'[1]SW Dec'!$A$2:$D$1001,3,FALSE)</f>
        <v>Harper</v>
      </c>
      <c r="F12" s="12" t="str">
        <f>VLOOKUP(C12,'[1]SW Dec'!$A$2:$D$1001,4,FALSE)</f>
        <v>Cannock and Stafford AC</v>
      </c>
      <c r="G12" s="12" t="s">
        <v>196</v>
      </c>
      <c r="H12" s="15"/>
    </row>
    <row r="13" spans="1:8" ht="12.75">
      <c r="A13" s="11"/>
      <c r="B13" s="12"/>
      <c r="C13" s="12"/>
      <c r="D13" s="12"/>
      <c r="E13" s="12"/>
      <c r="F13" s="12"/>
      <c r="G13" s="12"/>
      <c r="H13" s="15"/>
    </row>
    <row r="14" spans="1:8" ht="12.75">
      <c r="A14" s="11" t="s">
        <v>41</v>
      </c>
      <c r="B14" s="12">
        <v>1</v>
      </c>
      <c r="C14" s="12">
        <v>5</v>
      </c>
      <c r="D14" s="12" t="str">
        <f>VLOOKUP(C14,'[1]SW Dec'!$A$2:$D$1001,2,FALSE)</f>
        <v>Louise</v>
      </c>
      <c r="E14" s="12" t="str">
        <f>VLOOKUP(C14,'[1]SW Dec'!$A$2:$D$1001,3,FALSE)</f>
        <v>Webster</v>
      </c>
      <c r="F14" s="12" t="str">
        <f>VLOOKUP(C14,'[1]SW Dec'!$A$2:$D$1001,4,FALSE)</f>
        <v>Wolverhampton and Bilston AC</v>
      </c>
      <c r="G14" s="12" t="s">
        <v>115</v>
      </c>
      <c r="H14" s="15"/>
    </row>
    <row r="15" spans="1:8" ht="12.75">
      <c r="A15" s="16" t="s">
        <v>10</v>
      </c>
      <c r="B15" s="12"/>
      <c r="C15" s="12"/>
      <c r="D15" s="12"/>
      <c r="E15" s="12"/>
      <c r="F15" s="12"/>
      <c r="G15" s="12"/>
      <c r="H15" s="15"/>
    </row>
    <row r="16" spans="1:8" ht="12.75">
      <c r="A16" s="16" t="s">
        <v>12</v>
      </c>
      <c r="B16" s="12"/>
      <c r="C16" s="12"/>
      <c r="D16" s="12"/>
      <c r="E16" s="12"/>
      <c r="F16" s="12"/>
      <c r="G16" s="12"/>
      <c r="H16" s="15"/>
    </row>
    <row r="17" spans="1:8" ht="12.75">
      <c r="A17" s="11"/>
      <c r="B17" s="12"/>
      <c r="C17" s="12"/>
      <c r="D17" s="12"/>
      <c r="E17" s="12"/>
      <c r="F17" s="12"/>
      <c r="G17" s="12"/>
      <c r="H17" s="15"/>
    </row>
    <row r="18" spans="1:8" ht="12.75">
      <c r="A18" s="11" t="s">
        <v>156</v>
      </c>
      <c r="B18" s="12">
        <v>1</v>
      </c>
      <c r="C18" s="12">
        <v>9</v>
      </c>
      <c r="D18" s="12" t="str">
        <f>VLOOKUP(C18,'[1]SW Dec'!$A$2:$D$1001,2,FALSE)</f>
        <v>Stephanie</v>
      </c>
      <c r="E18" s="12" t="str">
        <f>VLOOKUP(C18,'[1]SW Dec'!$A$2:$D$1001,3,FALSE)</f>
        <v>Ashmore</v>
      </c>
      <c r="F18" s="12" t="str">
        <f>VLOOKUP(C18,'[1]SW Dec'!$A$2:$D$1001,4,FALSE)</f>
        <v>Royal Sutton Coldfield AC</v>
      </c>
      <c r="G18" s="12" t="s">
        <v>197</v>
      </c>
      <c r="H18" s="15"/>
    </row>
    <row r="19" spans="1:8" ht="12.75">
      <c r="A19" s="11"/>
      <c r="B19" s="12">
        <v>2</v>
      </c>
      <c r="C19" s="12">
        <v>2</v>
      </c>
      <c r="D19" s="12" t="str">
        <f>VLOOKUP(C19,'[1]SW Dec'!$A$2:$D$1001,2,FALSE)</f>
        <v>Karen</v>
      </c>
      <c r="E19" s="12" t="str">
        <f>VLOOKUP(C19,'[1]SW Dec'!$A$2:$D$1001,3,FALSE)</f>
        <v>Addis (V)</v>
      </c>
      <c r="F19" s="12" t="str">
        <f>VLOOKUP(C19,'[1]SW Dec'!$A$2:$D$1001,4,FALSE)</f>
        <v>Civil Service</v>
      </c>
      <c r="G19" s="12" t="s">
        <v>198</v>
      </c>
      <c r="H19" s="15"/>
    </row>
    <row r="20" spans="1:8" ht="12.75">
      <c r="A20" s="11"/>
      <c r="B20" s="12">
        <v>3</v>
      </c>
      <c r="C20" s="12">
        <v>10</v>
      </c>
      <c r="D20" s="12" t="str">
        <f>VLOOKUP(C20,'[1]SW Dec'!$A$2:$D$1001,2,FALSE)</f>
        <v>Julia</v>
      </c>
      <c r="E20" s="12" t="str">
        <f>VLOOKUP(C20,'[1]SW Dec'!$A$2:$D$1001,3,FALSE)</f>
        <v>Borthwick (V)</v>
      </c>
      <c r="F20" s="12" t="str">
        <f>VLOOKUP(C20,'[1]SW Dec'!$A$2:$D$1001,4,FALSE)</f>
        <v>Newcastle Staffs AC</v>
      </c>
      <c r="G20" s="12" t="s">
        <v>199</v>
      </c>
      <c r="H20" s="15"/>
    </row>
    <row r="21" spans="1:8" ht="12.75">
      <c r="A21" s="11"/>
      <c r="B21" s="12"/>
      <c r="C21" s="12"/>
      <c r="D21" s="12"/>
      <c r="E21" s="12"/>
      <c r="F21" s="12"/>
      <c r="G21" s="12"/>
      <c r="H21" s="15"/>
    </row>
    <row r="22" spans="1:8" ht="12.75">
      <c r="A22" s="11" t="s">
        <v>52</v>
      </c>
      <c r="B22" s="12">
        <v>1</v>
      </c>
      <c r="C22" s="12">
        <v>9</v>
      </c>
      <c r="D22" s="12" t="str">
        <f>VLOOKUP(C22,'[1]SW Dec'!$A$2:$D$1001,2,FALSE)</f>
        <v>Stephanie</v>
      </c>
      <c r="E22" s="12" t="str">
        <f>VLOOKUP(C22,'[1]SW Dec'!$A$2:$D$1001,3,FALSE)</f>
        <v>Ashmore</v>
      </c>
      <c r="F22" s="12" t="str">
        <f>VLOOKUP(C22,'[1]SW Dec'!$A$2:$D$1001,4,FALSE)</f>
        <v>Royal Sutton Coldfield AC</v>
      </c>
      <c r="G22" s="12" t="s">
        <v>200</v>
      </c>
      <c r="H22" s="15"/>
    </row>
    <row r="23" spans="1:8" ht="12.75">
      <c r="A23" s="11"/>
      <c r="B23" s="12">
        <v>2</v>
      </c>
      <c r="C23" s="12">
        <v>2</v>
      </c>
      <c r="D23" s="12" t="str">
        <f>VLOOKUP(C23,'[1]SW Dec'!$A$2:$D$1001,2,FALSE)</f>
        <v>Karen</v>
      </c>
      <c r="E23" s="12" t="str">
        <f>VLOOKUP(C23,'[1]SW Dec'!$A$2:$D$1001,3,FALSE)</f>
        <v>Addis (V)</v>
      </c>
      <c r="F23" s="12" t="str">
        <f>VLOOKUP(C23,'[1]SW Dec'!$A$2:$D$1001,4,FALSE)</f>
        <v>Civil Service</v>
      </c>
      <c r="G23" s="12" t="s">
        <v>201</v>
      </c>
      <c r="H23" s="15"/>
    </row>
    <row r="24" spans="1:8" ht="12.75">
      <c r="A24" s="11"/>
      <c r="B24" s="12"/>
      <c r="C24" s="12"/>
      <c r="D24" s="12"/>
      <c r="E24" s="12"/>
      <c r="F24" s="12"/>
      <c r="G24" s="12"/>
      <c r="H24" s="15"/>
    </row>
    <row r="25" spans="1:8" ht="12.75">
      <c r="A25" s="11" t="s">
        <v>55</v>
      </c>
      <c r="B25" s="12">
        <v>1</v>
      </c>
      <c r="C25" s="12">
        <v>3</v>
      </c>
      <c r="D25" s="12" t="str">
        <f>VLOOKUP(C25,'[1]SW Dec'!$A$2:$D$1001,2,FALSE)</f>
        <v>Aimee</v>
      </c>
      <c r="E25" s="12" t="str">
        <f>VLOOKUP(C25,'[1]SW Dec'!$A$2:$D$1001,3,FALSE)</f>
        <v>Palmer</v>
      </c>
      <c r="F25" s="12" t="str">
        <f>VLOOKUP(C25,'[1]SW Dec'!$A$2:$D$1001,4,FALSE)</f>
        <v>Birchfield Harriers</v>
      </c>
      <c r="G25" s="12" t="s">
        <v>202</v>
      </c>
      <c r="H25" s="15"/>
    </row>
    <row r="26" spans="1:8" ht="12.75">
      <c r="A26" s="16"/>
      <c r="B26" s="12">
        <v>2</v>
      </c>
      <c r="C26" s="12">
        <v>4</v>
      </c>
      <c r="D26" s="12" t="str">
        <f>VLOOKUP(C26,'[1]SW Dec'!$A$2:$D$1001,2,FALSE)</f>
        <v>Laura</v>
      </c>
      <c r="E26" s="12" t="str">
        <f>VLOOKUP(C26,'[1]SW Dec'!$A$2:$D$1001,3,FALSE)</f>
        <v>Leigh</v>
      </c>
      <c r="F26" s="12" t="str">
        <f>VLOOKUP(C26,'[1]SW Dec'!$A$2:$D$1001,4,FALSE)</f>
        <v>University of Wolverhampton</v>
      </c>
      <c r="G26" s="12" t="s">
        <v>203</v>
      </c>
      <c r="H26" s="15"/>
    </row>
    <row r="27" spans="1:8" ht="12.75">
      <c r="A27" s="11"/>
      <c r="B27" s="12"/>
      <c r="C27" s="12"/>
      <c r="D27" s="12"/>
      <c r="E27" s="12"/>
      <c r="F27" s="12"/>
      <c r="G27" s="12"/>
      <c r="H27" s="15"/>
    </row>
    <row r="28" spans="1:8" ht="12.75">
      <c r="A28" s="11" t="s">
        <v>166</v>
      </c>
      <c r="B28" s="12">
        <v>1</v>
      </c>
      <c r="C28" s="12">
        <v>6</v>
      </c>
      <c r="D28" s="12" t="str">
        <f>VLOOKUP(C28,'[1]SW Dec'!$A$2:$D$1001,2,FALSE)</f>
        <v>Alana</v>
      </c>
      <c r="E28" s="12" t="str">
        <f>VLOOKUP(C28,'[1]SW Dec'!$A$2:$D$1001,3,FALSE)</f>
        <v>Smetham</v>
      </c>
      <c r="F28" s="12" t="str">
        <f>VLOOKUP(C28,'[1]SW Dec'!$A$2:$D$1001,4,FALSE)</f>
        <v>Tamworth AC</v>
      </c>
      <c r="G28" s="12" t="s">
        <v>204</v>
      </c>
      <c r="H28" s="15"/>
    </row>
    <row r="29" spans="1:8" ht="12.75">
      <c r="A29" s="11"/>
      <c r="B29" s="12">
        <v>2</v>
      </c>
      <c r="C29" s="12">
        <v>7</v>
      </c>
      <c r="D29" s="12" t="str">
        <f>VLOOKUP(C29,'[1]SW Dec'!$A$2:$D$1001,2,FALSE)</f>
        <v>Jenny</v>
      </c>
      <c r="E29" s="12" t="str">
        <f>VLOOKUP(C29,'[1]SW Dec'!$A$2:$D$1001,3,FALSE)</f>
        <v>Cooper (V)</v>
      </c>
      <c r="F29" s="12" t="str">
        <f>VLOOKUP(C29,'[1]SW Dec'!$A$2:$D$1001,4,FALSE)</f>
        <v>Wolverhampton and Bilston AC</v>
      </c>
      <c r="G29" s="12" t="s">
        <v>205</v>
      </c>
      <c r="H29" s="15"/>
    </row>
    <row r="30" spans="1:8" ht="12.75">
      <c r="A30" s="11"/>
      <c r="B30" s="12">
        <v>3</v>
      </c>
      <c r="C30" s="12">
        <v>11</v>
      </c>
      <c r="D30" s="12" t="str">
        <f>VLOOKUP(C30,'[1]SW Dec'!$A$2:$D$1001,2,FALSE)</f>
        <v>Mary</v>
      </c>
      <c r="E30" s="12" t="str">
        <f>VLOOKUP(C30,'[1]SW Dec'!$A$2:$D$1001,3,FALSE)</f>
        <v>Harding (V)</v>
      </c>
      <c r="F30" s="12" t="str">
        <f>VLOOKUP(C30,'[1]SW Dec'!$A$2:$D$1001,4,FALSE)</f>
        <v>Wolverhampton and Bilston AC</v>
      </c>
      <c r="G30" s="12" t="s">
        <v>206</v>
      </c>
      <c r="H30" s="15"/>
    </row>
    <row r="31" spans="1:8" ht="12.75">
      <c r="A31" s="11"/>
      <c r="B31" s="12">
        <v>4</v>
      </c>
      <c r="C31" s="12">
        <v>10</v>
      </c>
      <c r="D31" s="12" t="str">
        <f>VLOOKUP(C31,'[1]SW Dec'!$A$2:$D$1001,2,FALSE)</f>
        <v>Julia</v>
      </c>
      <c r="E31" s="12" t="str">
        <f>VLOOKUP(C31,'[1]SW Dec'!$A$2:$D$1001,3,FALSE)</f>
        <v>Borthwick (V)</v>
      </c>
      <c r="F31" s="12" t="str">
        <f>VLOOKUP(C31,'[1]SW Dec'!$A$2:$D$1001,4,FALSE)</f>
        <v>Newcastle Staffs AC</v>
      </c>
      <c r="G31" s="12" t="s">
        <v>207</v>
      </c>
      <c r="H31" s="15"/>
    </row>
    <row r="32" spans="1:8" ht="12.75">
      <c r="A32" s="11"/>
      <c r="B32" s="12"/>
      <c r="C32" s="12"/>
      <c r="D32" s="12"/>
      <c r="E32" s="12"/>
      <c r="F32" s="12"/>
      <c r="G32" s="12"/>
      <c r="H32" s="15"/>
    </row>
    <row r="33" spans="1:8" ht="12.75">
      <c r="A33" s="11" t="s">
        <v>169</v>
      </c>
      <c r="B33" s="12">
        <v>1</v>
      </c>
      <c r="C33" s="12">
        <v>7</v>
      </c>
      <c r="D33" s="12" t="str">
        <f>VLOOKUP(C33,'[1]SW Dec'!$A$2:$D$1001,2,FALSE)</f>
        <v>Jenny</v>
      </c>
      <c r="E33" s="12" t="str">
        <f>VLOOKUP(C33,'[1]SW Dec'!$A$2:$D$1001,3,FALSE)</f>
        <v>Cooper (V)</v>
      </c>
      <c r="F33" s="12" t="str">
        <f>VLOOKUP(C33,'[1]SW Dec'!$A$2:$D$1001,4,FALSE)</f>
        <v>Wolverhampton and Bilston AC</v>
      </c>
      <c r="G33" s="12" t="s">
        <v>208</v>
      </c>
      <c r="H33" s="15"/>
    </row>
    <row r="34" spans="1:8" ht="12.75">
      <c r="A34" s="11"/>
      <c r="B34" s="12">
        <v>2</v>
      </c>
      <c r="C34" s="12">
        <v>9</v>
      </c>
      <c r="D34" s="12" t="str">
        <f>VLOOKUP(C34,'[1]SW Dec'!$A$2:$D$1001,2,FALSE)</f>
        <v>Stephanie</v>
      </c>
      <c r="E34" s="12" t="str">
        <f>VLOOKUP(C34,'[1]SW Dec'!$A$2:$D$1001,3,FALSE)</f>
        <v>Ashmore</v>
      </c>
      <c r="F34" s="12" t="str">
        <f>VLOOKUP(C34,'[1]SW Dec'!$A$2:$D$1001,4,FALSE)</f>
        <v>Royal Sutton Coldfield AC</v>
      </c>
      <c r="G34" s="12" t="s">
        <v>209</v>
      </c>
      <c r="H34" s="15"/>
    </row>
    <row r="35" spans="1:8" ht="12.75">
      <c r="A35" s="19"/>
      <c r="B35" s="20">
        <v>3</v>
      </c>
      <c r="C35" s="20">
        <v>2</v>
      </c>
      <c r="D35" s="12" t="str">
        <f>VLOOKUP(C35,'[1]SW Dec'!$A$2:$D$1001,2,FALSE)</f>
        <v>Karen</v>
      </c>
      <c r="E35" s="12" t="str">
        <f>VLOOKUP(C35,'[1]SW Dec'!$A$2:$D$1001,3,FALSE)</f>
        <v>Addis (V)</v>
      </c>
      <c r="F35" s="12" t="str">
        <f>VLOOKUP(C35,'[1]SW Dec'!$A$2:$D$1001,4,FALSE)</f>
        <v>Civil Service</v>
      </c>
      <c r="G35" s="20" t="s">
        <v>210</v>
      </c>
      <c r="H35" s="23"/>
    </row>
    <row r="36" spans="1:8" ht="12.75">
      <c r="A36" s="19"/>
      <c r="B36" s="20">
        <v>4</v>
      </c>
      <c r="C36" s="20">
        <v>10</v>
      </c>
      <c r="D36" s="12" t="str">
        <f>VLOOKUP(C36,'[1]SW Dec'!$A$2:$D$1001,2,FALSE)</f>
        <v>Julia</v>
      </c>
      <c r="E36" s="12" t="str">
        <f>VLOOKUP(C36,'[1]SW Dec'!$A$2:$D$1001,3,FALSE)</f>
        <v>Borthwick (V)</v>
      </c>
      <c r="F36" s="12" t="str">
        <f>VLOOKUP(C36,'[1]SW Dec'!$A$2:$D$1001,4,FALSE)</f>
        <v>Newcastle Staffs AC</v>
      </c>
      <c r="G36" s="20" t="s">
        <v>211</v>
      </c>
      <c r="H36" s="23"/>
    </row>
    <row r="37" spans="1:8" ht="13.5" thickBot="1">
      <c r="A37" s="24"/>
      <c r="B37" s="25"/>
      <c r="C37" s="25"/>
      <c r="D37" s="25"/>
      <c r="E37" s="25"/>
      <c r="F37" s="25"/>
      <c r="G37" s="25"/>
      <c r="H37" s="28"/>
    </row>
  </sheetData>
  <printOptions/>
  <pageMargins left="0.75" right="0.75" top="1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Brackstone</dc:creator>
  <cp:keywords/>
  <dc:description/>
  <cp:lastModifiedBy>Shaun</cp:lastModifiedBy>
  <dcterms:created xsi:type="dcterms:W3CDTF">2007-05-13T10:20:04Z</dcterms:created>
  <dcterms:modified xsi:type="dcterms:W3CDTF">2007-05-17T08:46:45Z</dcterms:modified>
  <cp:category/>
  <cp:version/>
  <cp:contentType/>
  <cp:contentStatus/>
</cp:coreProperties>
</file>